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10" tabRatio="299" activeTab="0"/>
  </bookViews>
  <sheets>
    <sheet name="QyLegge69-2009_Art21_DEF" sheetId="1" r:id="rId1"/>
  </sheets>
  <definedNames>
    <definedName name="_xlnm.Print_Titles" localSheetId="0">'QyLegge69-2009_Art21_DEF'!$1:$1</definedName>
  </definedNames>
  <calcPr fullCalcOnLoad="1"/>
</workbook>
</file>

<file path=xl/sharedStrings.xml><?xml version="1.0" encoding="utf-8"?>
<sst xmlns="http://schemas.openxmlformats.org/spreadsheetml/2006/main" count="256" uniqueCount="200">
  <si>
    <t>Servizio</t>
  </si>
  <si>
    <t>Struttura</t>
  </si>
  <si>
    <t>COGNOME</t>
  </si>
  <si>
    <t>NOME</t>
  </si>
  <si>
    <t>Anno</t>
  </si>
  <si>
    <t>BECCHETTI</t>
  </si>
  <si>
    <t>MARIO</t>
  </si>
  <si>
    <t>BALDASSARI</t>
  </si>
  <si>
    <t>STEFANIA</t>
  </si>
  <si>
    <t>MORONI</t>
  </si>
  <si>
    <t>ELISA</t>
  </si>
  <si>
    <t>LONDRILLO</t>
  </si>
  <si>
    <t>PAOLO</t>
  </si>
  <si>
    <t>NOBILI</t>
  </si>
  <si>
    <t>ANTONELLA</t>
  </si>
  <si>
    <t>GABRIELLA</t>
  </si>
  <si>
    <t>MORETTI</t>
  </si>
  <si>
    <t>MARIA GRAZIA</t>
  </si>
  <si>
    <t>COSTANZI</t>
  </si>
  <si>
    <t>DEL BELLO</t>
  </si>
  <si>
    <t>DANIELA</t>
  </si>
  <si>
    <t>P.F. Sistemi informativi e telematici</t>
  </si>
  <si>
    <t>CAROTA</t>
  </si>
  <si>
    <t>SERENELLA</t>
  </si>
  <si>
    <t>ROLANDO</t>
  </si>
  <si>
    <t>SERGIO</t>
  </si>
  <si>
    <t>DAMIANI</t>
  </si>
  <si>
    <t>FRANCESCA</t>
  </si>
  <si>
    <t>SANDRO</t>
  </si>
  <si>
    <t>MANNUCCI</t>
  </si>
  <si>
    <t>ROSSINI</t>
  </si>
  <si>
    <t>GIOVANNI</t>
  </si>
  <si>
    <t>P.F. IPAB, infanzia, famiglia e gestione di albi e registri sociali</t>
  </si>
  <si>
    <t>SCUTERINI</t>
  </si>
  <si>
    <t>RENATO</t>
  </si>
  <si>
    <t>SANTARELLI</t>
  </si>
  <si>
    <t>TERZONI</t>
  </si>
  <si>
    <t>MAURO</t>
  </si>
  <si>
    <t>CIRILLI</t>
  </si>
  <si>
    <t>GRAZIELLA</t>
  </si>
  <si>
    <t>MONTANINI</t>
  </si>
  <si>
    <t>FABIO</t>
  </si>
  <si>
    <t>OCCHIPINTI</t>
  </si>
  <si>
    <t>GIORGIO</t>
  </si>
  <si>
    <t>MARCHESINI</t>
  </si>
  <si>
    <t>MASSIMILIANO</t>
  </si>
  <si>
    <t>MARZIALETTI</t>
  </si>
  <si>
    <t>VINCENZO</t>
  </si>
  <si>
    <t>STRALI</t>
  </si>
  <si>
    <t>Servizio Agricoltura, forestazione e pesca</t>
  </si>
  <si>
    <t>MARTELLINI</t>
  </si>
  <si>
    <t>CRISTINA</t>
  </si>
  <si>
    <t>P.F. Attività ittiche e faunistico-venatorie</t>
  </si>
  <si>
    <t>MECONI</t>
  </si>
  <si>
    <t>URIANO</t>
  </si>
  <si>
    <t>MASSACCESI</t>
  </si>
  <si>
    <t>BISOGNI</t>
  </si>
  <si>
    <t>LORENZO</t>
  </si>
  <si>
    <t>AGOSTINI</t>
  </si>
  <si>
    <t>ALESSANDRO</t>
  </si>
  <si>
    <t>STRAMIGNONI</t>
  </si>
  <si>
    <t>CARLA</t>
  </si>
  <si>
    <t>SOPRANZI</t>
  </si>
  <si>
    <t>PATRIZIA</t>
  </si>
  <si>
    <t>OREFICINI ROSI</t>
  </si>
  <si>
    <t>ROBERTO</t>
  </si>
  <si>
    <t>P.F. Attività generali di protezione civile</t>
  </si>
  <si>
    <t>CECCONI</t>
  </si>
  <si>
    <t>POMPEI</t>
  </si>
  <si>
    <t>ORSETTI</t>
  </si>
  <si>
    <t>RAIMONDO</t>
  </si>
  <si>
    <t>TALARICO</t>
  </si>
  <si>
    <t>PIETRO</t>
  </si>
  <si>
    <t>CAMMAROTA</t>
  </si>
  <si>
    <t>SARDA MASSIMILIANA</t>
  </si>
  <si>
    <t>MAZZOTTI</t>
  </si>
  <si>
    <t>PAOLA</t>
  </si>
  <si>
    <t>ABELARDI</t>
  </si>
  <si>
    <t>MINETTI</t>
  </si>
  <si>
    <t>ANTONIO</t>
  </si>
  <si>
    <t>BUCCI</t>
  </si>
  <si>
    <t>ACHILLE</t>
  </si>
  <si>
    <t>CLAUDIO</t>
  </si>
  <si>
    <t>MUZZI</t>
  </si>
  <si>
    <t>GUIDO</t>
  </si>
  <si>
    <t>P.F. Valutazioni ed autorizzazioni ambientali</t>
  </si>
  <si>
    <t>PICCININI</t>
  </si>
  <si>
    <t>DAVID</t>
  </si>
  <si>
    <t>Funzioni di "Datore di Lavoro" remunerate con integrazione retribuzione di posizione</t>
  </si>
  <si>
    <t>ad Interim P.F. Attività tecniche di protezione civile</t>
  </si>
  <si>
    <t>ad Interim P.F. Cultura</t>
  </si>
  <si>
    <t>Gabinetto del Presidente</t>
  </si>
  <si>
    <t>Segreteria generale</t>
  </si>
  <si>
    <t>Dipartimento per le politiche integrate di sicurezza e per la protezione civile</t>
  </si>
  <si>
    <t>12-2  Stipendio (importo lordo)</t>
  </si>
  <si>
    <t>12-4 - R.I.A. Progressione economica di anzianità (importo lordo)</t>
  </si>
  <si>
    <t>12-5  Tredicesima mensilità (importo lordo)</t>
  </si>
  <si>
    <t>13-I207  Retribuzione di posizione (importo lordo)</t>
  </si>
  <si>
    <t>13-I422  Indennità di vacanza contrattuale (importo lordo)</t>
  </si>
  <si>
    <t>LUCIANI</t>
  </si>
  <si>
    <t>ANDREA</t>
  </si>
  <si>
    <t>AMICI</t>
  </si>
  <si>
    <t>ARZENI</t>
  </si>
  <si>
    <t>ELISABETTA</t>
  </si>
  <si>
    <t>DI BONAVENTURA</t>
  </si>
  <si>
    <t>MARIA</t>
  </si>
  <si>
    <t>P.F.Vice Segreteria generale</t>
  </si>
  <si>
    <t>P.F.Autorità di gestione del FAS, Autorità di certificazione e pagamento e nucleo di valutazione</t>
  </si>
  <si>
    <t>P.F.Organizzazione, amministrazione del personale e scuola regionale di formazione della pubblica amministrazione</t>
  </si>
  <si>
    <t>P.F. Tutela del mare</t>
  </si>
  <si>
    <t>Servizio Attività normativa e legale e risorse strumentali</t>
  </si>
  <si>
    <t>P.F. Attività normativa e Bollettino ufficiale della Regione</t>
  </si>
  <si>
    <t>P.F. Ricerca e consulenza</t>
  </si>
  <si>
    <t>P.F. Supporto all' Avvocatura regionale 1</t>
  </si>
  <si>
    <t xml:space="preserve">DE BERARDINIS </t>
  </si>
  <si>
    <t>P.F. Supporto all' Avvocatura regionale 2</t>
  </si>
  <si>
    <t>Servizio Bilancio, ragioneria, tributi, patrimonio e politiche comunitarie</t>
  </si>
  <si>
    <t>P.F. Politiche comunitarie e autorità di gestione FESR e FSE</t>
  </si>
  <si>
    <t>Servizio Internalizzazione, cultura, turismo, commercio e attività promozionali</t>
  </si>
  <si>
    <t>P.F. Conservazione del patrimonio culturale e recupero dei beni culturali</t>
  </si>
  <si>
    <t>Servizio Territorio, ambiente ed energia</t>
  </si>
  <si>
    <t>P.F. Biodiversità, rete ecologica e tutela degli animali</t>
  </si>
  <si>
    <t xml:space="preserve">ZABAGLIA </t>
  </si>
  <si>
    <t>P.F. Gestione del trasporto</t>
  </si>
  <si>
    <t>P.F. Sistema delle aree protette, rete escursionistica regionale ed educazione ambientale</t>
  </si>
  <si>
    <t>FERMANELLI</t>
  </si>
  <si>
    <t>ALFREDO</t>
  </si>
  <si>
    <t>P.F. Competitività e Sviluppo dell'Impresa Agricola</t>
  </si>
  <si>
    <t>P.F. Diversificazione delle attività rurali e struttura decentrata di Macerata</t>
  </si>
  <si>
    <t>SCARPONI</t>
  </si>
  <si>
    <t>P.F. Programmazione e Struttura decentrata di Ascoli Piceno - Fermo</t>
  </si>
  <si>
    <t>Servizio Industria, Artigianato, istruzione, formazione e lavoro</t>
  </si>
  <si>
    <t>P.F. Innovazione, ricerca e competitività dei settori produttivi</t>
  </si>
  <si>
    <t>P.F. Istruzione, formazione integrata, diritto allo studio e controlli di primo livello</t>
  </si>
  <si>
    <t>P.F. Regolamentazione, semplificazione e liberalizzazione relative alle attività industriali ed artigianali</t>
  </si>
  <si>
    <t>P.F. Servizi per l'impiego, mercato del lavoro, crisi occupazionali e produttive</t>
  </si>
  <si>
    <t>ad Interim P.F. Affari generali</t>
  </si>
  <si>
    <t>ad Interim P.F. Relazioni con gli Enti locali</t>
  </si>
  <si>
    <t>ad Interim P.F. Relazioni con lo Stato</t>
  </si>
  <si>
    <t>ad Interim P.F. Coordinamento dell'avvocatura regionale</t>
  </si>
  <si>
    <t>ad Interim P.F. Legislativo ed attività istituzionali</t>
  </si>
  <si>
    <t>ad Interim P.F. Forestazione</t>
  </si>
  <si>
    <t>ad Interim P.F. Cave e miniere</t>
  </si>
  <si>
    <t>ad Interim P.F. Formazione professionale</t>
  </si>
  <si>
    <t>PIERRI</t>
  </si>
  <si>
    <t>MICHELE</t>
  </si>
  <si>
    <t>ALBERTO</t>
  </si>
  <si>
    <t>PELONI</t>
  </si>
  <si>
    <t>LUIGINO</t>
  </si>
  <si>
    <t>P.F. Programmazione</t>
  </si>
  <si>
    <t>GIGLIUCCI</t>
  </si>
  <si>
    <t>PIERLUIGI</t>
  </si>
  <si>
    <t>P.F. Programmazione sociale</t>
  </si>
  <si>
    <t>P.F. Bilancio</t>
  </si>
  <si>
    <t>ad interim P.F. Struttura decentrata di Ancona ed irrigazione</t>
  </si>
  <si>
    <t>ad Interim P.F. Accesso al credito e finanza</t>
  </si>
  <si>
    <t>ad interim P.F. Cooperazione nei settori produttivi</t>
  </si>
  <si>
    <t>ad interim Dipartimento per le politiche integrate di sicurezza e per la protezione civile</t>
  </si>
  <si>
    <t>ad Interim P.F. Internazionalizzazione e attività promozionali</t>
  </si>
  <si>
    <t>ad Interim P.F. Segreteria della Giunta e attività di supporto alla Segreteria generale</t>
  </si>
  <si>
    <t>P.F. Cooperazione territoriale europea, marchigiani nel mondo, politiche giovanili e sport</t>
  </si>
  <si>
    <t>ad Interim P.F. Pari opportunità</t>
  </si>
  <si>
    <t>P.F. Fiere</t>
  </si>
  <si>
    <t>Turismo, commercio e tutela dei consumatori</t>
  </si>
  <si>
    <t>Servizio Infrastrutture, trasporti ed energia</t>
  </si>
  <si>
    <t>Difesa del suolo</t>
  </si>
  <si>
    <t>MARCELLO</t>
  </si>
  <si>
    <t>ad Interim P.F. Efficienza energetica e fonti rinnovabili</t>
  </si>
  <si>
    <t>P.F. Semplificazione in materia di infrastrutture</t>
  </si>
  <si>
    <t>P.F. Viabilità e demanio idrico</t>
  </si>
  <si>
    <t>Servizio Territorio e ambiente</t>
  </si>
  <si>
    <t>P.F. Edilizia</t>
  </si>
  <si>
    <t>P.F. Tutela delle risorse ambientali</t>
  </si>
  <si>
    <t>P.F.Urbanistica, paesaggio ed informazioni territoriali</t>
  </si>
  <si>
    <t/>
  </si>
  <si>
    <t>PRINCIPI</t>
  </si>
  <si>
    <t>Totale Annuale (importo lordo)</t>
  </si>
  <si>
    <t>Direttore ARPAM</t>
  </si>
  <si>
    <t xml:space="preserve">ad Interim Direzione generale ASSAM - Agenzia Servizi Settore Agroalimentare delle Marche </t>
  </si>
  <si>
    <t>Servizio Sanità</t>
  </si>
  <si>
    <t>Servizio Politiche Sociali</t>
  </si>
  <si>
    <t>ad Interim P.F. Osservatorio regionale dei contratti pubblici</t>
  </si>
  <si>
    <t>Stazione Unica Appaltante della Regione Marche SUAM</t>
  </si>
  <si>
    <t>Stazione Unica Appaltante della Regione Marche - SUAM</t>
  </si>
  <si>
    <t>ad Interim Edilizia Sanitaria ed ospedaliera - ARS</t>
  </si>
  <si>
    <t>P.F. Sistema informativo statistici e di controllo di gestione</t>
  </si>
  <si>
    <t>€ 124.000 a carico bilancio ARPAM</t>
  </si>
  <si>
    <t>ad Interim P.F. Controllo degli atti ed attività ispettiva</t>
  </si>
  <si>
    <t xml:space="preserve">ad interim P.F. Controllo strategico </t>
  </si>
  <si>
    <t>ad Interim P.F. Accreditamenti</t>
  </si>
  <si>
    <t>P.F. Controlli di secondo livello ed audit relativi ai fondi comunitari</t>
  </si>
  <si>
    <t>P.F. Supporto all' Avvocatura regionale 3</t>
  </si>
  <si>
    <t>SIMONCINI</t>
  </si>
  <si>
    <t>LAURA</t>
  </si>
  <si>
    <t>comando</t>
  </si>
  <si>
    <t>ad interim P.F. Ragioneria</t>
  </si>
  <si>
    <t>ad interim P.F. Rete elettrica regionale, autorizzazioni energetiche, gas ed idrocarburi</t>
  </si>
  <si>
    <t>ad interim P.F. Ciclo dei rifiuti, bonifiche ambientali, ricerca e rischio industriale</t>
  </si>
  <si>
    <t>13-I212  Retribuzione di risultato (importo lordo anno 2012)</t>
  </si>
  <si>
    <t>€ 30.851,69 a carico bilancio ASSAM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</si>
</sst>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39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32" borderId="10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4" fontId="0" fillId="33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4" fontId="0" fillId="0" borderId="11" xfId="48" applyNumberFormat="1" applyFont="1" applyFill="1" applyBorder="1" applyAlignment="1">
      <alignment horizontal="right" wrapText="1"/>
      <protection/>
    </xf>
    <xf numFmtId="4" fontId="0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0" fillId="37" borderId="11" xfId="0" applyFont="1" applyFill="1" applyBorder="1" applyAlignment="1">
      <alignment wrapText="1"/>
    </xf>
    <xf numFmtId="4" fontId="0" fillId="38" borderId="11" xfId="0" applyNumberFormat="1" applyFont="1" applyFill="1" applyBorder="1" applyAlignment="1">
      <alignment horizontal="right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QyLegge69-2009_Art21_DEF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SheetLayoutView="114" zoomScalePageLayoutView="0" workbookViewId="0" topLeftCell="B16">
      <selection activeCell="H26" sqref="H26"/>
    </sheetView>
  </sheetViews>
  <sheetFormatPr defaultColWidth="9.140625" defaultRowHeight="12.75"/>
  <cols>
    <col min="1" max="1" width="30.00390625" style="0" customWidth="1"/>
    <col min="2" max="2" width="31.140625" style="0" customWidth="1"/>
    <col min="3" max="3" width="16.28125" style="0" customWidth="1"/>
    <col min="4" max="4" width="14.140625" style="0" customWidth="1"/>
    <col min="5" max="5" width="7.140625" style="2" customWidth="1"/>
    <col min="6" max="6" width="11.57421875" style="5" bestFit="1" customWidth="1"/>
    <col min="7" max="7" width="12.421875" style="5" customWidth="1"/>
    <col min="8" max="8" width="11.28125" style="5" customWidth="1"/>
    <col min="9" max="9" width="13.421875" style="5" bestFit="1" customWidth="1"/>
    <col min="10" max="10" width="11.421875" style="5" customWidth="1"/>
    <col min="11" max="11" width="14.28125" style="5" customWidth="1"/>
    <col min="12" max="12" width="10.140625" style="5" bestFit="1" customWidth="1"/>
    <col min="13" max="13" width="15.00390625" style="0" customWidth="1"/>
    <col min="14" max="15" width="10.140625" style="0" bestFit="1" customWidth="1"/>
  </cols>
  <sheetData>
    <row r="1" spans="1:12" ht="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94</v>
      </c>
      <c r="G1" s="6" t="s">
        <v>95</v>
      </c>
      <c r="H1" s="6" t="s">
        <v>96</v>
      </c>
      <c r="I1" s="6" t="s">
        <v>97</v>
      </c>
      <c r="J1" s="6" t="s">
        <v>198</v>
      </c>
      <c r="K1" s="6" t="s">
        <v>98</v>
      </c>
      <c r="L1" s="6" t="s">
        <v>176</v>
      </c>
    </row>
    <row r="2" spans="1:12" ht="13.5" customHeight="1">
      <c r="A2" s="20" t="s">
        <v>91</v>
      </c>
      <c r="B2" s="19" t="s">
        <v>91</v>
      </c>
      <c r="C2" s="3" t="s">
        <v>5</v>
      </c>
      <c r="D2" s="3" t="s">
        <v>6</v>
      </c>
      <c r="E2" s="2">
        <v>2013</v>
      </c>
      <c r="F2" s="4">
        <v>120000</v>
      </c>
      <c r="G2" s="4"/>
      <c r="H2" s="15"/>
      <c r="I2" s="4"/>
      <c r="J2" s="4">
        <v>24000</v>
      </c>
      <c r="K2" s="4"/>
      <c r="L2" s="4">
        <f>F2+G2+H2+I2+J2+K2</f>
        <v>144000</v>
      </c>
    </row>
    <row r="3" spans="1:12" ht="13.5" customHeight="1">
      <c r="A3" s="3"/>
      <c r="B3" s="3"/>
      <c r="C3" s="3"/>
      <c r="D3" s="3"/>
      <c r="F3" s="4"/>
      <c r="G3" s="4"/>
      <c r="H3" s="15"/>
      <c r="I3" s="4"/>
      <c r="J3" s="4"/>
      <c r="K3" s="4"/>
      <c r="L3" s="4"/>
    </row>
    <row r="4" spans="1:12" ht="27.75" customHeight="1">
      <c r="A4" s="3" t="s">
        <v>91</v>
      </c>
      <c r="B4" s="3" t="s">
        <v>185</v>
      </c>
      <c r="C4" s="3" t="s">
        <v>7</v>
      </c>
      <c r="D4" s="3" t="s">
        <v>8</v>
      </c>
      <c r="E4" s="2">
        <v>2013</v>
      </c>
      <c r="F4" s="4">
        <v>39979.32</v>
      </c>
      <c r="G4" s="4">
        <v>838.2</v>
      </c>
      <c r="H4" s="15">
        <v>6290.56</v>
      </c>
      <c r="I4" s="4">
        <v>34369.32</v>
      </c>
      <c r="J4" s="4">
        <v>11256.46</v>
      </c>
      <c r="K4" s="2">
        <v>299.88</v>
      </c>
      <c r="L4" s="4">
        <f>F4+G4+H4+I4+J4+K4</f>
        <v>93033.73999999999</v>
      </c>
    </row>
    <row r="5" spans="1:12" ht="13.5" customHeight="1">
      <c r="A5" s="3"/>
      <c r="B5" s="3"/>
      <c r="C5" s="3"/>
      <c r="D5" s="3"/>
      <c r="F5" s="4"/>
      <c r="G5" s="4"/>
      <c r="H5" s="15"/>
      <c r="I5" s="4"/>
      <c r="J5" s="4"/>
      <c r="K5" s="4"/>
      <c r="L5" s="4"/>
    </row>
    <row r="6" spans="1:12" ht="13.5" customHeight="1">
      <c r="A6" s="7"/>
      <c r="B6" s="8"/>
      <c r="C6" s="8"/>
      <c r="D6" s="8"/>
      <c r="E6" s="9"/>
      <c r="F6" s="10"/>
      <c r="G6" s="10"/>
      <c r="H6" s="10"/>
      <c r="I6" s="10"/>
      <c r="J6" s="10"/>
      <c r="K6" s="10"/>
      <c r="L6" s="10"/>
    </row>
    <row r="7" spans="1:13" ht="13.5" customHeight="1">
      <c r="A7" s="20" t="s">
        <v>92</v>
      </c>
      <c r="B7" s="19" t="s">
        <v>92</v>
      </c>
      <c r="C7" s="3" t="s">
        <v>9</v>
      </c>
      <c r="D7" s="3" t="s">
        <v>10</v>
      </c>
      <c r="E7" s="2">
        <v>2013</v>
      </c>
      <c r="F7" s="4">
        <v>107869.17</v>
      </c>
      <c r="G7" s="4"/>
      <c r="H7" s="15"/>
      <c r="I7" s="4"/>
      <c r="J7" s="4">
        <v>24365.62</v>
      </c>
      <c r="K7" s="4"/>
      <c r="L7" s="4">
        <f>F7+G7+H7+I7+J7+K7</f>
        <v>132234.79</v>
      </c>
      <c r="M7" s="5"/>
    </row>
    <row r="8" spans="1:12" ht="51.75" customHeight="1">
      <c r="A8" s="3"/>
      <c r="B8" s="3" t="s">
        <v>159</v>
      </c>
      <c r="C8" s="3"/>
      <c r="D8" s="3"/>
      <c r="F8" s="4"/>
      <c r="G8" s="4"/>
      <c r="H8" s="15"/>
      <c r="I8" s="4"/>
      <c r="J8" s="4"/>
      <c r="K8" s="4"/>
      <c r="L8" s="4"/>
    </row>
    <row r="9" spans="1:12" ht="13.5" customHeight="1">
      <c r="A9" s="3"/>
      <c r="B9" s="3"/>
      <c r="C9" s="3"/>
      <c r="D9" s="3"/>
      <c r="F9" s="4"/>
      <c r="G9" s="4"/>
      <c r="H9" s="15"/>
      <c r="I9" s="4"/>
      <c r="J9" s="4"/>
      <c r="K9" s="4"/>
      <c r="L9" s="4"/>
    </row>
    <row r="10" spans="1:12" ht="13.5" customHeight="1">
      <c r="A10" s="18" t="s">
        <v>92</v>
      </c>
      <c r="B10" s="3" t="s">
        <v>106</v>
      </c>
      <c r="C10" s="3" t="s">
        <v>11</v>
      </c>
      <c r="D10" s="3" t="s">
        <v>12</v>
      </c>
      <c r="E10" s="2">
        <v>2013</v>
      </c>
      <c r="F10" s="4">
        <v>39979.32</v>
      </c>
      <c r="G10" s="4">
        <v>1209</v>
      </c>
      <c r="H10" s="15">
        <v>7629.15</v>
      </c>
      <c r="I10" s="4">
        <v>50061.6</v>
      </c>
      <c r="J10" s="4">
        <v>19473.82</v>
      </c>
      <c r="K10" s="4">
        <v>299.88</v>
      </c>
      <c r="L10" s="4">
        <f>F10+G10+H10+I10+J10+K10</f>
        <v>118652.77000000002</v>
      </c>
    </row>
    <row r="11" spans="1:12" ht="30" customHeight="1">
      <c r="A11" s="3"/>
      <c r="B11" s="3" t="s">
        <v>137</v>
      </c>
      <c r="C11" s="3"/>
      <c r="D11" s="3"/>
      <c r="F11" s="4"/>
      <c r="G11" s="4"/>
      <c r="H11" s="15"/>
      <c r="I11" s="4"/>
      <c r="J11" s="4"/>
      <c r="K11" s="4"/>
      <c r="L11" s="4"/>
    </row>
    <row r="12" spans="1:12" ht="33.75" customHeight="1">
      <c r="A12" s="3"/>
      <c r="B12" s="3" t="s">
        <v>140</v>
      </c>
      <c r="C12" s="3"/>
      <c r="D12" s="3"/>
      <c r="F12" s="4"/>
      <c r="G12" s="4"/>
      <c r="H12" s="15"/>
      <c r="I12" s="4"/>
      <c r="J12" s="4"/>
      <c r="K12" s="4"/>
      <c r="L12" s="4"/>
    </row>
    <row r="13" spans="1:12" ht="33.75" customHeight="1">
      <c r="A13" s="3"/>
      <c r="B13" s="18" t="s">
        <v>187</v>
      </c>
      <c r="C13" s="3"/>
      <c r="D13" s="3"/>
      <c r="F13" s="4"/>
      <c r="G13" s="4"/>
      <c r="H13" s="15"/>
      <c r="I13" s="4"/>
      <c r="J13" s="4"/>
      <c r="K13" s="4"/>
      <c r="L13" s="4"/>
    </row>
    <row r="14" spans="1:12" ht="15" customHeight="1">
      <c r="A14" s="3"/>
      <c r="B14" s="3"/>
      <c r="C14" s="3"/>
      <c r="D14" s="3"/>
      <c r="F14" s="4"/>
      <c r="G14" s="4"/>
      <c r="H14" s="15"/>
      <c r="I14" s="4"/>
      <c r="J14" s="4"/>
      <c r="K14" s="4"/>
      <c r="L14" s="4"/>
    </row>
    <row r="15" spans="1:12" ht="42.75" customHeight="1">
      <c r="A15" s="3" t="s">
        <v>92</v>
      </c>
      <c r="B15" s="3" t="s">
        <v>107</v>
      </c>
      <c r="C15" s="3" t="s">
        <v>26</v>
      </c>
      <c r="D15" s="3" t="s">
        <v>27</v>
      </c>
      <c r="E15" s="2">
        <v>2013</v>
      </c>
      <c r="F15" s="4">
        <v>39979.32</v>
      </c>
      <c r="G15" s="4">
        <v>133.92</v>
      </c>
      <c r="H15" s="15">
        <v>6231.87</v>
      </c>
      <c r="I15" s="4">
        <v>34369.32</v>
      </c>
      <c r="J15" s="4">
        <v>10636.84</v>
      </c>
      <c r="K15" s="4">
        <v>299.88</v>
      </c>
      <c r="L15" s="4">
        <f>F15+G15+H15+I15+J15+K15</f>
        <v>91651.15</v>
      </c>
    </row>
    <row r="16" spans="1:12" ht="13.5" customHeight="1">
      <c r="A16" s="3"/>
      <c r="B16" s="3"/>
      <c r="C16" s="3"/>
      <c r="D16" s="3"/>
      <c r="F16" s="4"/>
      <c r="G16" s="4"/>
      <c r="H16" s="15"/>
      <c r="I16" s="4"/>
      <c r="J16" s="4"/>
      <c r="K16" s="4"/>
      <c r="L16" s="4"/>
    </row>
    <row r="17" spans="1:12" ht="54" customHeight="1">
      <c r="A17" s="3" t="s">
        <v>92</v>
      </c>
      <c r="B17" s="3" t="s">
        <v>108</v>
      </c>
      <c r="C17" s="3" t="s">
        <v>19</v>
      </c>
      <c r="D17" s="3" t="s">
        <v>20</v>
      </c>
      <c r="E17" s="2">
        <v>2013</v>
      </c>
      <c r="F17" s="4">
        <v>39979.32</v>
      </c>
      <c r="G17" s="4"/>
      <c r="H17" s="15">
        <v>6573.27</v>
      </c>
      <c r="I17" s="15">
        <v>38600.03</v>
      </c>
      <c r="J17" s="4">
        <v>26555.21</v>
      </c>
      <c r="K17" s="4">
        <v>299.88</v>
      </c>
      <c r="L17" s="4">
        <f>F17+G17+H17+I17+J17+K17</f>
        <v>112007.70999999999</v>
      </c>
    </row>
    <row r="18" spans="1:12" ht="13.5" customHeight="1">
      <c r="A18" s="3"/>
      <c r="B18" s="3"/>
      <c r="C18" s="3"/>
      <c r="D18" s="3"/>
      <c r="F18" s="4"/>
      <c r="G18" s="4"/>
      <c r="H18" s="15"/>
      <c r="I18" s="4"/>
      <c r="J18" s="4"/>
      <c r="K18" s="4"/>
      <c r="L18" s="4"/>
    </row>
    <row r="19" spans="1:13" ht="23.25" customHeight="1">
      <c r="A19" s="3" t="s">
        <v>92</v>
      </c>
      <c r="B19" s="3" t="s">
        <v>149</v>
      </c>
      <c r="C19" s="3" t="s">
        <v>55</v>
      </c>
      <c r="D19" s="3" t="s">
        <v>15</v>
      </c>
      <c r="E19" s="2">
        <v>2013</v>
      </c>
      <c r="F19" s="4">
        <v>39979.32</v>
      </c>
      <c r="G19" s="4">
        <v>100.44</v>
      </c>
      <c r="H19" s="15">
        <v>6229.08</v>
      </c>
      <c r="I19" s="4">
        <v>34369.32</v>
      </c>
      <c r="J19" s="4">
        <v>10327.03</v>
      </c>
      <c r="K19" s="4">
        <v>299.88</v>
      </c>
      <c r="L19" s="4">
        <f>F19+G19+H19+I19+J19+K19</f>
        <v>91305.07</v>
      </c>
      <c r="M19" s="3"/>
    </row>
    <row r="20" spans="1:12" ht="13.5" customHeight="1">
      <c r="A20" s="7"/>
      <c r="B20" s="7"/>
      <c r="C20" s="7"/>
      <c r="D20" s="7"/>
      <c r="E20" s="11"/>
      <c r="F20" s="12"/>
      <c r="G20" s="12"/>
      <c r="H20" s="12"/>
      <c r="I20" s="12"/>
      <c r="J20" s="12"/>
      <c r="K20" s="12"/>
      <c r="L20" s="10"/>
    </row>
    <row r="21" spans="1:13" ht="38.25" customHeight="1">
      <c r="A21" s="3"/>
      <c r="B21" s="19" t="s">
        <v>177</v>
      </c>
      <c r="C21" s="3" t="s">
        <v>64</v>
      </c>
      <c r="D21" s="3" t="s">
        <v>65</v>
      </c>
      <c r="E21" s="2">
        <v>2013</v>
      </c>
      <c r="F21" s="4">
        <v>124000</v>
      </c>
      <c r="G21" s="4"/>
      <c r="H21" s="15"/>
      <c r="I21" s="4"/>
      <c r="J21" s="3"/>
      <c r="K21" s="3"/>
      <c r="L21" s="4">
        <f>F21+G21+H21+I21+J21+K21+J22</f>
        <v>148800</v>
      </c>
      <c r="M21" s="3" t="s">
        <v>186</v>
      </c>
    </row>
    <row r="22" spans="1:12" ht="40.5" customHeight="1">
      <c r="A22" s="20" t="s">
        <v>93</v>
      </c>
      <c r="B22" s="3" t="s">
        <v>157</v>
      </c>
      <c r="C22" s="3"/>
      <c r="D22" s="3"/>
      <c r="F22" s="4"/>
      <c r="G22" s="4"/>
      <c r="H22" s="15" t="s">
        <v>174</v>
      </c>
      <c r="I22" s="4"/>
      <c r="J22" s="4">
        <v>24800</v>
      </c>
      <c r="K22" s="3"/>
      <c r="L22" s="3"/>
    </row>
    <row r="23" spans="1:12" ht="32.25" customHeight="1">
      <c r="A23" s="15"/>
      <c r="B23" s="3" t="s">
        <v>138</v>
      </c>
      <c r="C23" s="3"/>
      <c r="D23" s="15"/>
      <c r="E23" s="4"/>
      <c r="F23" s="3"/>
      <c r="G23" s="15"/>
      <c r="H23" s="4"/>
      <c r="I23" s="3"/>
      <c r="J23" s="15"/>
      <c r="K23" s="4"/>
      <c r="L23" s="3"/>
    </row>
    <row r="24" spans="1:12" ht="13.5" customHeight="1">
      <c r="A24" s="15"/>
      <c r="B24" s="4"/>
      <c r="C24" s="3"/>
      <c r="D24" s="15"/>
      <c r="E24" s="4"/>
      <c r="F24" s="3"/>
      <c r="G24" s="15"/>
      <c r="H24" s="4"/>
      <c r="I24" s="3"/>
      <c r="J24" s="15"/>
      <c r="K24" s="4"/>
      <c r="L24" s="3"/>
    </row>
    <row r="25" spans="1:12" ht="43.5" customHeight="1">
      <c r="A25" s="3" t="s">
        <v>93</v>
      </c>
      <c r="B25" s="3" t="s">
        <v>66</v>
      </c>
      <c r="C25" s="3" t="s">
        <v>73</v>
      </c>
      <c r="D25" s="3" t="s">
        <v>74</v>
      </c>
      <c r="E25" s="2">
        <v>2013</v>
      </c>
      <c r="F25" s="4">
        <v>39979.32</v>
      </c>
      <c r="G25" s="4">
        <v>1416.72</v>
      </c>
      <c r="H25" s="15">
        <v>6338.77</v>
      </c>
      <c r="I25" s="4">
        <v>34369.32</v>
      </c>
      <c r="J25" s="4">
        <v>10327.03</v>
      </c>
      <c r="K25" s="4">
        <v>299.88</v>
      </c>
      <c r="L25" s="4">
        <f>F25+G25+H25+I25+J25+K25</f>
        <v>92731.04000000001</v>
      </c>
    </row>
    <row r="26" spans="1:12" ht="30.75" customHeight="1">
      <c r="A26" s="3"/>
      <c r="B26" s="3" t="s">
        <v>89</v>
      </c>
      <c r="C26" s="3"/>
      <c r="D26" s="3"/>
      <c r="F26" s="4"/>
      <c r="G26" s="4"/>
      <c r="H26" s="15"/>
      <c r="I26" s="4"/>
      <c r="J26" s="4"/>
      <c r="K26" s="4"/>
      <c r="L26" s="4"/>
    </row>
    <row r="27" spans="1:12" ht="13.5" customHeight="1">
      <c r="A27" s="7"/>
      <c r="B27" s="7"/>
      <c r="C27" s="7"/>
      <c r="D27" s="7"/>
      <c r="E27" s="11"/>
      <c r="F27" s="12"/>
      <c r="G27" s="12"/>
      <c r="H27" s="12"/>
      <c r="I27" s="12"/>
      <c r="J27" s="12"/>
      <c r="K27" s="12"/>
      <c r="L27" s="10"/>
    </row>
    <row r="28" spans="1:12" ht="28.5" customHeight="1">
      <c r="A28" s="20" t="s">
        <v>179</v>
      </c>
      <c r="B28" s="21" t="s">
        <v>179</v>
      </c>
      <c r="C28" s="3" t="s">
        <v>150</v>
      </c>
      <c r="D28" s="3" t="s">
        <v>151</v>
      </c>
      <c r="E28" s="2">
        <v>2013</v>
      </c>
      <c r="F28" s="4">
        <v>39979.32</v>
      </c>
      <c r="G28" s="4"/>
      <c r="H28" s="15">
        <v>7528.4</v>
      </c>
      <c r="I28" s="4">
        <v>50061.6</v>
      </c>
      <c r="J28" s="4">
        <v>10843.38</v>
      </c>
      <c r="K28" s="4">
        <v>299.88</v>
      </c>
      <c r="L28" s="4">
        <f>F28+G28+H28+I28+J28+K28</f>
        <v>108712.58000000002</v>
      </c>
    </row>
    <row r="29" spans="1:12" ht="39" customHeight="1">
      <c r="A29" s="3"/>
      <c r="B29" s="18" t="s">
        <v>189</v>
      </c>
      <c r="C29" s="3"/>
      <c r="D29" s="3"/>
      <c r="F29" s="4"/>
      <c r="G29" s="4"/>
      <c r="H29" s="15"/>
      <c r="I29" s="4"/>
      <c r="J29" s="4"/>
      <c r="K29" s="4"/>
      <c r="L29" s="4"/>
    </row>
    <row r="30" spans="1:12" ht="37.5" customHeight="1">
      <c r="A30" s="3"/>
      <c r="B30" s="18" t="s">
        <v>188</v>
      </c>
      <c r="C30" s="3"/>
      <c r="D30" s="3"/>
      <c r="F30" s="4"/>
      <c r="G30" s="4"/>
      <c r="H30" s="15"/>
      <c r="I30" s="4"/>
      <c r="J30" s="4"/>
      <c r="K30" s="4"/>
      <c r="L30" s="4"/>
    </row>
    <row r="31" spans="1:12" ht="15.75" customHeight="1">
      <c r="A31" s="7"/>
      <c r="B31" s="7"/>
      <c r="C31" s="7"/>
      <c r="D31" s="7"/>
      <c r="E31" s="11"/>
      <c r="F31" s="12"/>
      <c r="G31" s="12"/>
      <c r="H31" s="12"/>
      <c r="I31" s="12"/>
      <c r="J31" s="12"/>
      <c r="K31" s="12"/>
      <c r="L31" s="10"/>
    </row>
    <row r="32" spans="1:15" ht="37.5" customHeight="1">
      <c r="A32" s="20" t="s">
        <v>180</v>
      </c>
      <c r="B32" s="19" t="s">
        <v>180</v>
      </c>
      <c r="C32" s="3" t="s">
        <v>29</v>
      </c>
      <c r="D32" s="3" t="s">
        <v>12</v>
      </c>
      <c r="E32" s="2">
        <v>2013</v>
      </c>
      <c r="F32" s="4">
        <v>39979.32</v>
      </c>
      <c r="G32" s="4"/>
      <c r="H32" s="15">
        <v>7528.4</v>
      </c>
      <c r="I32" s="4">
        <v>50061.6</v>
      </c>
      <c r="J32" s="4">
        <v>19473.82</v>
      </c>
      <c r="K32" s="4">
        <v>299.88</v>
      </c>
      <c r="L32" s="4">
        <f>F32+G32+H32+I32+J32+K32</f>
        <v>117343.02000000002</v>
      </c>
      <c r="M32" s="4"/>
      <c r="O32" s="5"/>
    </row>
    <row r="33" spans="1:12" ht="14.25" customHeight="1">
      <c r="A33" s="3"/>
      <c r="B33" s="3"/>
      <c r="C33" s="3"/>
      <c r="D33" s="3"/>
      <c r="F33" s="4"/>
      <c r="G33" s="4"/>
      <c r="H33" s="15"/>
      <c r="I33" s="4"/>
      <c r="J33" s="4"/>
      <c r="K33" s="4"/>
      <c r="L33" s="4"/>
    </row>
    <row r="34" spans="1:12" ht="31.5" customHeight="1">
      <c r="A34" s="3" t="s">
        <v>180</v>
      </c>
      <c r="B34" s="3" t="s">
        <v>32</v>
      </c>
      <c r="C34" s="3" t="s">
        <v>33</v>
      </c>
      <c r="D34" s="3" t="s">
        <v>34</v>
      </c>
      <c r="E34" s="2">
        <v>2013</v>
      </c>
      <c r="F34" s="4">
        <v>39979.32</v>
      </c>
      <c r="G34" s="4">
        <v>1702.68</v>
      </c>
      <c r="H34" s="15">
        <v>5439.52</v>
      </c>
      <c r="I34" s="4">
        <v>23292.36</v>
      </c>
      <c r="J34" s="4"/>
      <c r="K34" s="4">
        <v>299.88</v>
      </c>
      <c r="L34" s="4">
        <f>F34+G34+H34+I34+J34+K34</f>
        <v>70713.76000000001</v>
      </c>
    </row>
    <row r="35" spans="1:12" ht="14.25" customHeight="1">
      <c r="A35" s="3"/>
      <c r="B35" s="3"/>
      <c r="C35" s="3"/>
      <c r="D35" s="3"/>
      <c r="F35" s="4"/>
      <c r="G35" s="4"/>
      <c r="H35" s="15"/>
      <c r="I35" s="4"/>
      <c r="J35" s="4"/>
      <c r="K35" s="4"/>
      <c r="L35" s="4"/>
    </row>
    <row r="36" spans="1:12" ht="31.5" customHeight="1">
      <c r="A36" s="3" t="s">
        <v>180</v>
      </c>
      <c r="B36" s="3" t="s">
        <v>152</v>
      </c>
      <c r="C36" s="3" t="s">
        <v>35</v>
      </c>
      <c r="D36" s="3" t="s">
        <v>31</v>
      </c>
      <c r="E36" s="2">
        <v>2013</v>
      </c>
      <c r="F36" s="4">
        <v>39979.32</v>
      </c>
      <c r="G36" s="4"/>
      <c r="H36" s="15">
        <v>5682.25</v>
      </c>
      <c r="I36" s="4">
        <v>27907.8</v>
      </c>
      <c r="J36" s="4">
        <v>10430.3</v>
      </c>
      <c r="K36" s="4">
        <v>299.88</v>
      </c>
      <c r="L36" s="4">
        <f>F36+G36+H36+I36+J36+K36</f>
        <v>84299.55</v>
      </c>
    </row>
    <row r="37" spans="1:12" ht="12.75">
      <c r="A37" s="7"/>
      <c r="B37" s="7"/>
      <c r="C37" s="7"/>
      <c r="D37" s="7"/>
      <c r="E37" s="11"/>
      <c r="F37" s="12"/>
      <c r="G37" s="12"/>
      <c r="H37" s="12"/>
      <c r="I37" s="12"/>
      <c r="J37" s="12"/>
      <c r="K37" s="12"/>
      <c r="L37" s="10"/>
    </row>
    <row r="38" spans="1:12" ht="43.5" customHeight="1">
      <c r="A38" s="20" t="s">
        <v>110</v>
      </c>
      <c r="B38" s="19" t="s">
        <v>110</v>
      </c>
      <c r="C38" s="3" t="s">
        <v>18</v>
      </c>
      <c r="D38" s="3" t="s">
        <v>12</v>
      </c>
      <c r="E38" s="2">
        <v>2013</v>
      </c>
      <c r="F38" s="4">
        <v>39979.32</v>
      </c>
      <c r="G38" s="4">
        <v>100.44</v>
      </c>
      <c r="H38" s="15">
        <f>7528.4+G38/12</f>
        <v>7536.7699999999995</v>
      </c>
      <c r="I38" s="4">
        <v>50061.6</v>
      </c>
      <c r="J38" s="4">
        <v>21619</v>
      </c>
      <c r="K38" s="4">
        <v>299.88</v>
      </c>
      <c r="L38" s="4">
        <f>F38+G38+H38+I38+J38+K38+H40+I40</f>
        <v>128596.96416666667</v>
      </c>
    </row>
    <row r="39" spans="1:12" ht="30.75" customHeight="1">
      <c r="A39" s="3"/>
      <c r="B39" s="3" t="s">
        <v>139</v>
      </c>
      <c r="C39" s="3"/>
      <c r="D39" s="3"/>
      <c r="F39" s="4"/>
      <c r="G39" s="4"/>
      <c r="H39" s="15"/>
      <c r="I39" s="4"/>
      <c r="J39" s="4"/>
      <c r="K39" s="4"/>
      <c r="L39" s="4"/>
    </row>
    <row r="40" spans="1:12" ht="42" customHeight="1">
      <c r="A40" s="3"/>
      <c r="B40" s="3" t="s">
        <v>88</v>
      </c>
      <c r="C40" s="3"/>
      <c r="D40" s="3"/>
      <c r="F40" s="4"/>
      <c r="G40" s="4"/>
      <c r="H40" s="4">
        <v>692.3041666666667</v>
      </c>
      <c r="I40" s="4">
        <v>8307.65</v>
      </c>
      <c r="J40" s="4"/>
      <c r="K40" s="4"/>
      <c r="L40" s="4"/>
    </row>
    <row r="41" spans="1:12" ht="13.5" customHeight="1">
      <c r="A41" s="3"/>
      <c r="B41" s="3"/>
      <c r="C41" s="3"/>
      <c r="D41" s="3"/>
      <c r="F41" s="4"/>
      <c r="G41" s="4"/>
      <c r="H41" s="15"/>
      <c r="I41" s="4"/>
      <c r="J41" s="4"/>
      <c r="K41" s="4"/>
      <c r="L41" s="4"/>
    </row>
    <row r="42" spans="1:12" ht="33" customHeight="1">
      <c r="A42" s="3" t="s">
        <v>110</v>
      </c>
      <c r="B42" s="3" t="s">
        <v>111</v>
      </c>
      <c r="C42" s="3" t="s">
        <v>13</v>
      </c>
      <c r="D42" s="3" t="s">
        <v>14</v>
      </c>
      <c r="E42" s="2">
        <v>2013</v>
      </c>
      <c r="F42" s="4">
        <v>39979.32</v>
      </c>
      <c r="G42" s="4"/>
      <c r="H42" s="15">
        <v>6172.99</v>
      </c>
      <c r="I42" s="4">
        <v>34369.32</v>
      </c>
      <c r="J42" s="4">
        <v>19473.82</v>
      </c>
      <c r="K42" s="4">
        <v>299.88</v>
      </c>
      <c r="L42" s="4">
        <f>F42+G42+H42+I42+J42+K42</f>
        <v>100295.33000000002</v>
      </c>
    </row>
    <row r="43" spans="1:12" ht="15.75" customHeight="1">
      <c r="A43" s="3"/>
      <c r="B43" s="3"/>
      <c r="C43" s="3"/>
      <c r="D43" s="3"/>
      <c r="F43" s="4"/>
      <c r="G43" s="4"/>
      <c r="H43" s="15"/>
      <c r="I43" s="4"/>
      <c r="J43" s="4"/>
      <c r="K43" s="4"/>
      <c r="L43" s="4"/>
    </row>
    <row r="44" spans="1:14" ht="23.25" customHeight="1">
      <c r="A44" s="3" t="s">
        <v>110</v>
      </c>
      <c r="B44" s="3" t="s">
        <v>112</v>
      </c>
      <c r="C44" s="3" t="s">
        <v>58</v>
      </c>
      <c r="D44" s="3" t="s">
        <v>59</v>
      </c>
      <c r="E44" s="2">
        <v>2013</v>
      </c>
      <c r="F44" s="4">
        <v>39979.32</v>
      </c>
      <c r="G44" s="4">
        <v>1023.96</v>
      </c>
      <c r="H44" s="15">
        <v>5767.58</v>
      </c>
      <c r="I44" s="4">
        <v>27907.8</v>
      </c>
      <c r="J44" s="4"/>
      <c r="K44" s="4">
        <v>299.88</v>
      </c>
      <c r="L44" s="4">
        <f>F44+G44+H44+I44+J44+K44</f>
        <v>74978.54000000001</v>
      </c>
      <c r="N44" s="5"/>
    </row>
    <row r="45" spans="1:14" ht="9" customHeight="1">
      <c r="A45" s="3"/>
      <c r="B45" s="3"/>
      <c r="C45" s="3"/>
      <c r="D45" s="3"/>
      <c r="F45" s="4"/>
      <c r="G45" s="4"/>
      <c r="H45" s="15"/>
      <c r="I45" s="4"/>
      <c r="J45" s="4"/>
      <c r="K45" s="4"/>
      <c r="L45" s="4"/>
      <c r="N45" s="5"/>
    </row>
    <row r="46" spans="1:12" ht="39.75" customHeight="1">
      <c r="A46" s="3" t="s">
        <v>180</v>
      </c>
      <c r="B46" s="18" t="s">
        <v>190</v>
      </c>
      <c r="C46" s="3" t="s">
        <v>30</v>
      </c>
      <c r="D46" s="3" t="s">
        <v>31</v>
      </c>
      <c r="E46" s="2">
        <v>2013</v>
      </c>
      <c r="F46" s="4">
        <v>39979.32</v>
      </c>
      <c r="G46" s="4">
        <v>1598.4</v>
      </c>
      <c r="H46" s="15">
        <v>6353.91</v>
      </c>
      <c r="I46" s="4">
        <v>34369.32</v>
      </c>
      <c r="J46" s="4">
        <v>10327.03</v>
      </c>
      <c r="K46" s="4">
        <v>299.88</v>
      </c>
      <c r="L46" s="4">
        <f>F46+G46+H46+I46+J46+K46</f>
        <v>92927.86000000002</v>
      </c>
    </row>
    <row r="47" spans="1:12" ht="19.5" customHeight="1">
      <c r="A47" s="3"/>
      <c r="B47" s="3"/>
      <c r="C47" s="3"/>
      <c r="D47" s="3"/>
      <c r="F47" s="4"/>
      <c r="G47" s="4"/>
      <c r="H47" s="15"/>
      <c r="I47" s="4"/>
      <c r="J47" s="4"/>
      <c r="K47" s="4"/>
      <c r="L47" s="4"/>
    </row>
    <row r="48" spans="1:12" ht="31.5" customHeight="1">
      <c r="A48" s="3" t="s">
        <v>110</v>
      </c>
      <c r="B48" s="3" t="s">
        <v>21</v>
      </c>
      <c r="C48" s="3" t="s">
        <v>22</v>
      </c>
      <c r="D48" s="3" t="s">
        <v>23</v>
      </c>
      <c r="E48" s="2">
        <v>2013</v>
      </c>
      <c r="F48" s="4">
        <v>39979.32</v>
      </c>
      <c r="G48" s="4"/>
      <c r="H48" s="15">
        <v>6220.71</v>
      </c>
      <c r="I48" s="4">
        <v>34369.32</v>
      </c>
      <c r="J48" s="4">
        <v>20713.06</v>
      </c>
      <c r="K48" s="4">
        <v>299.88</v>
      </c>
      <c r="L48" s="4">
        <f>F48+G48+H48+I48+J48+K48</f>
        <v>101582.29000000001</v>
      </c>
    </row>
    <row r="49" spans="1:12" ht="15" customHeight="1">
      <c r="A49" s="3"/>
      <c r="B49" s="3"/>
      <c r="C49" s="3"/>
      <c r="D49" s="3"/>
      <c r="F49" s="4"/>
      <c r="G49" s="4"/>
      <c r="H49" s="15"/>
      <c r="I49" s="4"/>
      <c r="J49" s="4"/>
      <c r="K49" s="4"/>
      <c r="L49" s="4"/>
    </row>
    <row r="50" spans="1:12" ht="31.5" customHeight="1">
      <c r="A50" s="3" t="s">
        <v>110</v>
      </c>
      <c r="B50" s="3" t="s">
        <v>113</v>
      </c>
      <c r="C50" s="3" t="s">
        <v>114</v>
      </c>
      <c r="D50" s="3" t="s">
        <v>15</v>
      </c>
      <c r="E50" s="2">
        <v>2013</v>
      </c>
      <c r="F50" s="4">
        <v>39979.32</v>
      </c>
      <c r="G50" s="4"/>
      <c r="H50" s="15">
        <v>6220.71</v>
      </c>
      <c r="I50" s="4">
        <v>34369.32</v>
      </c>
      <c r="J50" s="4">
        <v>19473.82</v>
      </c>
      <c r="K50" s="4">
        <v>299.88</v>
      </c>
      <c r="L50" s="4">
        <f>F50+G50+H50+I50+J50+K50</f>
        <v>100343.05000000002</v>
      </c>
    </row>
    <row r="51" spans="1:12" ht="14.25" customHeight="1">
      <c r="A51" s="3"/>
      <c r="B51" s="3" t="s">
        <v>136</v>
      </c>
      <c r="C51" s="3"/>
      <c r="D51" s="3"/>
      <c r="F51" s="4"/>
      <c r="G51" s="4"/>
      <c r="H51" s="15"/>
      <c r="I51" s="4"/>
      <c r="J51" s="4"/>
      <c r="K51" s="4"/>
      <c r="L51" s="4"/>
    </row>
    <row r="52" spans="1:12" ht="15.75" customHeight="1">
      <c r="A52" s="3"/>
      <c r="B52" s="3"/>
      <c r="C52" s="3"/>
      <c r="D52" s="3"/>
      <c r="F52" s="4"/>
      <c r="G52" s="4"/>
      <c r="H52" s="15"/>
      <c r="I52" s="4"/>
      <c r="J52" s="4"/>
      <c r="K52" s="4"/>
      <c r="L52" s="4"/>
    </row>
    <row r="53" spans="1:12" ht="29.25" customHeight="1">
      <c r="A53" s="3" t="s">
        <v>110</v>
      </c>
      <c r="B53" s="3" t="s">
        <v>115</v>
      </c>
      <c r="C53" s="3" t="s">
        <v>16</v>
      </c>
      <c r="D53" s="3" t="s">
        <v>17</v>
      </c>
      <c r="E53" s="2">
        <v>2013</v>
      </c>
      <c r="F53" s="4">
        <v>39979.32</v>
      </c>
      <c r="G53" s="4"/>
      <c r="H53" s="15">
        <v>5682.25</v>
      </c>
      <c r="I53" s="4">
        <v>27907.8</v>
      </c>
      <c r="J53" s="4">
        <v>10327.03</v>
      </c>
      <c r="K53" s="4">
        <v>299.88</v>
      </c>
      <c r="L53" s="4">
        <f>F53+G53+H53+I53+J53+K53</f>
        <v>84196.28</v>
      </c>
    </row>
    <row r="54" spans="1:12" ht="15.75" customHeight="1">
      <c r="A54" s="3"/>
      <c r="B54" s="3"/>
      <c r="C54" s="3"/>
      <c r="D54" s="3"/>
      <c r="F54" s="4"/>
      <c r="G54" s="4"/>
      <c r="H54" s="15"/>
      <c r="I54" s="4"/>
      <c r="J54" s="4"/>
      <c r="K54" s="4"/>
      <c r="L54" s="4"/>
    </row>
    <row r="55" spans="1:13" ht="29.25" customHeight="1">
      <c r="A55" s="3" t="s">
        <v>110</v>
      </c>
      <c r="B55" s="3" t="s">
        <v>191</v>
      </c>
      <c r="C55" s="3" t="s">
        <v>192</v>
      </c>
      <c r="D55" s="3" t="s">
        <v>193</v>
      </c>
      <c r="E55" s="2">
        <v>2013</v>
      </c>
      <c r="F55" s="4">
        <v>39979.32</v>
      </c>
      <c r="G55" s="4"/>
      <c r="H55" s="15">
        <v>5682.25</v>
      </c>
      <c r="I55" s="4">
        <v>27907.8</v>
      </c>
      <c r="J55" s="22">
        <v>16303.33</v>
      </c>
      <c r="K55" s="4">
        <v>299.88</v>
      </c>
      <c r="L55" s="4">
        <f>F55+G55+H55+I55+J55+K55</f>
        <v>90172.58</v>
      </c>
      <c r="M55" s="18" t="s">
        <v>194</v>
      </c>
    </row>
    <row r="56" spans="1:12" ht="14.25" customHeight="1">
      <c r="A56" s="7"/>
      <c r="B56" s="7"/>
      <c r="C56" s="7"/>
      <c r="D56" s="7"/>
      <c r="E56" s="11"/>
      <c r="F56" s="12"/>
      <c r="G56" s="12"/>
      <c r="H56" s="12"/>
      <c r="I56" s="12"/>
      <c r="J56" s="12"/>
      <c r="K56" s="12"/>
      <c r="L56" s="10"/>
    </row>
    <row r="57" spans="1:12" ht="29.25" customHeight="1">
      <c r="A57" s="20" t="s">
        <v>183</v>
      </c>
      <c r="B57" s="19" t="s">
        <v>182</v>
      </c>
      <c r="C57" s="3" t="s">
        <v>144</v>
      </c>
      <c r="D57" s="3" t="s">
        <v>145</v>
      </c>
      <c r="F57" s="4">
        <v>39979.32</v>
      </c>
      <c r="G57" s="4"/>
      <c r="H57" s="15">
        <v>7528.4</v>
      </c>
      <c r="I57" s="4">
        <v>50061.6</v>
      </c>
      <c r="J57" s="4">
        <v>20787.31</v>
      </c>
      <c r="K57" s="4">
        <v>299.88</v>
      </c>
      <c r="L57" s="4">
        <f>F57+G57+H57+I57+J57+K57</f>
        <v>118656.51000000001</v>
      </c>
    </row>
    <row r="58" spans="1:2" ht="29.25" customHeight="1">
      <c r="A58" s="3"/>
      <c r="B58" s="3" t="s">
        <v>181</v>
      </c>
    </row>
    <row r="59" spans="1:12" ht="13.5" customHeight="1">
      <c r="A59" s="7"/>
      <c r="B59" s="7"/>
      <c r="C59" s="7"/>
      <c r="D59" s="7"/>
      <c r="E59" s="11"/>
      <c r="F59" s="12"/>
      <c r="G59" s="12"/>
      <c r="H59" s="12"/>
      <c r="I59" s="12"/>
      <c r="J59" s="12"/>
      <c r="K59" s="12"/>
      <c r="L59" s="10"/>
    </row>
    <row r="60" spans="1:12" ht="26.25" customHeight="1">
      <c r="A60" s="20" t="s">
        <v>116</v>
      </c>
      <c r="B60" s="19" t="s">
        <v>116</v>
      </c>
      <c r="C60" s="3" t="s">
        <v>104</v>
      </c>
      <c r="D60" s="3" t="s">
        <v>105</v>
      </c>
      <c r="E60" s="2">
        <v>2013</v>
      </c>
      <c r="F60" s="4">
        <v>39979.32</v>
      </c>
      <c r="G60" s="4"/>
      <c r="H60" s="4">
        <v>7321.348333333334</v>
      </c>
      <c r="I60" s="15">
        <v>47576.98</v>
      </c>
      <c r="J60" s="4">
        <v>26555.21</v>
      </c>
      <c r="K60" s="4">
        <v>299.88</v>
      </c>
      <c r="L60" s="4">
        <f>F60+G60+H60+I60+J60+K60</f>
        <v>121732.73833333334</v>
      </c>
    </row>
    <row r="61" spans="1:12" ht="14.25" customHeight="1">
      <c r="A61" s="3"/>
      <c r="B61" s="3" t="s">
        <v>195</v>
      </c>
      <c r="C61" s="3"/>
      <c r="D61" s="3"/>
      <c r="F61" s="4"/>
      <c r="G61" s="4"/>
      <c r="H61" s="15"/>
      <c r="I61" s="4"/>
      <c r="J61" s="4"/>
      <c r="K61" s="4"/>
      <c r="L61" s="4"/>
    </row>
    <row r="62" spans="1:12" ht="15.75" customHeight="1">
      <c r="A62" s="3"/>
      <c r="B62" s="3"/>
      <c r="C62" s="3"/>
      <c r="D62" s="3"/>
      <c r="F62" s="4"/>
      <c r="G62" s="4"/>
      <c r="H62" s="15"/>
      <c r="I62" s="4"/>
      <c r="J62" s="4"/>
      <c r="K62" s="4"/>
      <c r="L62" s="4"/>
    </row>
    <row r="63" spans="1:12" ht="27.75" customHeight="1">
      <c r="A63" s="3" t="s">
        <v>116</v>
      </c>
      <c r="B63" s="3" t="s">
        <v>153</v>
      </c>
      <c r="C63" s="3" t="s">
        <v>102</v>
      </c>
      <c r="D63" s="3" t="s">
        <v>103</v>
      </c>
      <c r="E63" s="2">
        <v>2013</v>
      </c>
      <c r="F63" s="4">
        <v>39979.32</v>
      </c>
      <c r="G63" s="4"/>
      <c r="H63" s="15">
        <v>6220.71</v>
      </c>
      <c r="I63" s="4">
        <v>34369.32</v>
      </c>
      <c r="J63" s="4">
        <v>19473.82</v>
      </c>
      <c r="K63" s="4">
        <v>299.88</v>
      </c>
      <c r="L63" s="4">
        <f>F63+G63+H63+I63+J63+K63</f>
        <v>100343.05000000002</v>
      </c>
    </row>
    <row r="64" spans="1:12" ht="17.25" customHeight="1">
      <c r="A64" s="3"/>
      <c r="B64" s="3"/>
      <c r="C64" s="3"/>
      <c r="D64" s="3"/>
      <c r="F64" s="4"/>
      <c r="G64" s="4"/>
      <c r="H64" s="15"/>
      <c r="I64" s="4"/>
      <c r="J64" s="4"/>
      <c r="K64" s="4"/>
      <c r="L64" s="4"/>
    </row>
    <row r="65" spans="1:12" ht="27.75" customHeight="1">
      <c r="A65" s="3" t="s">
        <v>116</v>
      </c>
      <c r="B65" s="3" t="s">
        <v>117</v>
      </c>
      <c r="C65" s="3" t="s">
        <v>36</v>
      </c>
      <c r="D65" s="3" t="s">
        <v>37</v>
      </c>
      <c r="E65" s="2">
        <v>2013</v>
      </c>
      <c r="F65" s="4">
        <v>39979.32</v>
      </c>
      <c r="G65" s="4">
        <v>552.72</v>
      </c>
      <c r="H65" s="15">
        <v>7574.46</v>
      </c>
      <c r="I65" s="4">
        <v>50061.6</v>
      </c>
      <c r="J65" s="4">
        <v>20004.93</v>
      </c>
      <c r="K65" s="4">
        <v>299.88</v>
      </c>
      <c r="L65" s="4">
        <f>F65+G65+H65+I65+J65+K65</f>
        <v>118472.91</v>
      </c>
    </row>
    <row r="66" spans="1:12" ht="27.75" customHeight="1">
      <c r="A66" s="3"/>
      <c r="B66" s="3" t="s">
        <v>143</v>
      </c>
      <c r="C66" s="3"/>
      <c r="D66" s="3"/>
      <c r="F66" s="4"/>
      <c r="G66" s="4"/>
      <c r="H66" s="15"/>
      <c r="I66" s="4"/>
      <c r="J66" s="4"/>
      <c r="K66" s="4"/>
      <c r="L66" s="4"/>
    </row>
    <row r="67" spans="1:12" ht="13.5" customHeight="1">
      <c r="A67" s="7"/>
      <c r="B67" s="7"/>
      <c r="C67" s="7"/>
      <c r="D67" s="7"/>
      <c r="E67" s="11"/>
      <c r="F67" s="12"/>
      <c r="G67" s="12"/>
      <c r="H67" s="12"/>
      <c r="I67" s="12"/>
      <c r="J67" s="12"/>
      <c r="K67" s="12"/>
      <c r="L67" s="10"/>
    </row>
    <row r="68" spans="1:12" ht="45" customHeight="1">
      <c r="A68" s="20" t="s">
        <v>118</v>
      </c>
      <c r="B68" s="19" t="s">
        <v>118</v>
      </c>
      <c r="C68" s="3" t="s">
        <v>69</v>
      </c>
      <c r="D68" s="3" t="s">
        <v>70</v>
      </c>
      <c r="E68" s="2">
        <v>2013</v>
      </c>
      <c r="F68" s="4">
        <v>39979.32</v>
      </c>
      <c r="G68" s="4">
        <v>1017.48</v>
      </c>
      <c r="H68" s="15">
        <v>7613.19</v>
      </c>
      <c r="I68" s="4">
        <v>50061.6</v>
      </c>
      <c r="J68" s="4">
        <v>21619</v>
      </c>
      <c r="K68" s="4">
        <v>299.88</v>
      </c>
      <c r="L68" s="4">
        <f>F68+G68+H68+I68+J68+K68</f>
        <v>120590.47</v>
      </c>
    </row>
    <row r="69" spans="1:12" ht="48.75" customHeight="1">
      <c r="A69" s="3"/>
      <c r="B69" s="3" t="s">
        <v>158</v>
      </c>
      <c r="C69" s="3"/>
      <c r="D69" s="3"/>
      <c r="F69" s="4"/>
      <c r="G69" s="4"/>
      <c r="H69" s="15"/>
      <c r="I69" s="4"/>
      <c r="J69" s="4"/>
      <c r="K69" s="4"/>
      <c r="L69" s="4"/>
    </row>
    <row r="70" spans="1:12" ht="13.5" customHeight="1">
      <c r="A70" s="3"/>
      <c r="B70" s="3"/>
      <c r="C70" s="3"/>
      <c r="D70" s="3"/>
      <c r="F70" s="4"/>
      <c r="G70" s="4"/>
      <c r="H70" s="15"/>
      <c r="I70" s="4"/>
      <c r="J70" s="4"/>
      <c r="K70" s="4"/>
      <c r="L70" s="4"/>
    </row>
    <row r="71" spans="1:12" ht="39.75" customHeight="1">
      <c r="A71" s="3" t="s">
        <v>118</v>
      </c>
      <c r="B71" s="3" t="s">
        <v>163</v>
      </c>
      <c r="C71" s="3" t="s">
        <v>71</v>
      </c>
      <c r="D71" s="3" t="s">
        <v>72</v>
      </c>
      <c r="E71" s="2">
        <v>2013</v>
      </c>
      <c r="F71" s="4">
        <v>39979.32</v>
      </c>
      <c r="G71" s="4"/>
      <c r="H71" s="15">
        <v>6220.71</v>
      </c>
      <c r="I71" s="4">
        <v>34369.32</v>
      </c>
      <c r="J71" s="4">
        <v>19473.82</v>
      </c>
      <c r="K71" s="4">
        <v>299.88</v>
      </c>
      <c r="L71" s="4">
        <f>F71+G71+H71+I71+J71+K71</f>
        <v>100343.05000000002</v>
      </c>
    </row>
    <row r="72" spans="1:12" ht="13.5" customHeight="1">
      <c r="A72" s="3"/>
      <c r="B72" s="3" t="s">
        <v>161</v>
      </c>
      <c r="C72" s="3"/>
      <c r="D72" s="3"/>
      <c r="F72" s="4"/>
      <c r="G72" s="4"/>
      <c r="H72" s="15"/>
      <c r="I72" s="4"/>
      <c r="J72" s="4"/>
      <c r="K72" s="4"/>
      <c r="L72" s="4"/>
    </row>
    <row r="73" spans="1:12" ht="13.5" customHeight="1">
      <c r="A73" s="3"/>
      <c r="B73" s="3"/>
      <c r="C73" s="3"/>
      <c r="D73" s="3"/>
      <c r="F73" s="4"/>
      <c r="G73" s="4"/>
      <c r="H73" s="15"/>
      <c r="I73" s="4"/>
      <c r="J73" s="4"/>
      <c r="K73" s="4"/>
      <c r="L73" s="4"/>
    </row>
    <row r="74" spans="1:12" ht="41.25" customHeight="1">
      <c r="A74" s="3" t="s">
        <v>118</v>
      </c>
      <c r="B74" s="3" t="s">
        <v>119</v>
      </c>
      <c r="C74" s="3" t="s">
        <v>75</v>
      </c>
      <c r="D74" s="3" t="s">
        <v>76</v>
      </c>
      <c r="E74" s="2">
        <v>2013</v>
      </c>
      <c r="F74" s="4">
        <v>39979.32</v>
      </c>
      <c r="G74" s="4">
        <v>130.92</v>
      </c>
      <c r="H74" s="15">
        <v>6231.62</v>
      </c>
      <c r="I74" s="4">
        <v>34369.32</v>
      </c>
      <c r="J74" s="4">
        <v>10327.03</v>
      </c>
      <c r="K74" s="4">
        <v>299.88</v>
      </c>
      <c r="L74" s="4">
        <f>F74+G74+H74+I74+J74+K74</f>
        <v>91338.09</v>
      </c>
    </row>
    <row r="75" spans="1:12" ht="13.5" customHeight="1">
      <c r="A75" s="3"/>
      <c r="B75" s="3" t="s">
        <v>90</v>
      </c>
      <c r="C75" s="3"/>
      <c r="D75" s="3"/>
      <c r="F75" s="4"/>
      <c r="G75" s="4"/>
      <c r="H75" s="15"/>
      <c r="I75" s="4"/>
      <c r="J75" s="4"/>
      <c r="K75" s="4"/>
      <c r="L75" s="4"/>
    </row>
    <row r="76" spans="1:12" ht="13.5" customHeight="1">
      <c r="A76" s="3"/>
      <c r="B76" s="3"/>
      <c r="C76" s="3"/>
      <c r="D76" s="3"/>
      <c r="F76" s="4"/>
      <c r="G76" s="4"/>
      <c r="H76" s="15"/>
      <c r="I76" s="4"/>
      <c r="J76" s="4"/>
      <c r="K76" s="4"/>
      <c r="L76" s="4"/>
    </row>
    <row r="77" spans="1:12" ht="42.75" customHeight="1">
      <c r="A77" s="3" t="s">
        <v>118</v>
      </c>
      <c r="B77" s="3" t="s">
        <v>160</v>
      </c>
      <c r="C77" s="3" t="s">
        <v>77</v>
      </c>
      <c r="D77" s="3" t="s">
        <v>28</v>
      </c>
      <c r="E77" s="2">
        <v>2013</v>
      </c>
      <c r="F77" s="4">
        <v>39979.32</v>
      </c>
      <c r="G77" s="4">
        <v>981.24</v>
      </c>
      <c r="H77" s="15">
        <v>6302.48</v>
      </c>
      <c r="I77" s="4">
        <v>34369.32</v>
      </c>
      <c r="J77" s="4">
        <v>10327.03</v>
      </c>
      <c r="K77" s="4">
        <v>299.88</v>
      </c>
      <c r="L77" s="4">
        <f>F77+G77+H77+I77+J77+K77</f>
        <v>92259.26999999999</v>
      </c>
    </row>
    <row r="78" spans="1:12" ht="14.25" customHeight="1">
      <c r="A78" s="3"/>
      <c r="B78" s="3"/>
      <c r="C78" s="3"/>
      <c r="D78" s="3"/>
      <c r="F78" s="4"/>
      <c r="G78" s="4"/>
      <c r="H78" s="15"/>
      <c r="I78" s="4"/>
      <c r="J78" s="4"/>
      <c r="K78" s="4"/>
      <c r="L78" s="4"/>
    </row>
    <row r="79" spans="1:13" ht="45.75" customHeight="1">
      <c r="A79" s="3" t="s">
        <v>118</v>
      </c>
      <c r="B79" s="3" t="s">
        <v>162</v>
      </c>
      <c r="C79" s="3" t="s">
        <v>147</v>
      </c>
      <c r="D79" s="3" t="s">
        <v>148</v>
      </c>
      <c r="E79" s="2">
        <v>2013</v>
      </c>
      <c r="F79" s="4">
        <v>39979.32</v>
      </c>
      <c r="G79" s="4">
        <v>161.28</v>
      </c>
      <c r="H79" s="15">
        <v>5311.07</v>
      </c>
      <c r="I79" s="4">
        <v>22812.36</v>
      </c>
      <c r="J79" s="4"/>
      <c r="K79" s="4">
        <v>299.88</v>
      </c>
      <c r="L79" s="4">
        <f>F79+G79+H79+I79+J79+K79</f>
        <v>68563.91</v>
      </c>
      <c r="M79" s="5"/>
    </row>
    <row r="80" spans="1:12" ht="13.5" customHeight="1">
      <c r="A80" s="7"/>
      <c r="B80" s="7"/>
      <c r="C80" s="7"/>
      <c r="D80" s="7"/>
      <c r="E80" s="11"/>
      <c r="F80" s="12"/>
      <c r="G80" s="12"/>
      <c r="H80" s="12"/>
      <c r="I80" s="12"/>
      <c r="J80" s="12"/>
      <c r="K80" s="12"/>
      <c r="L80" s="10"/>
    </row>
    <row r="81" spans="1:16" ht="44.25" customHeight="1">
      <c r="A81" s="20" t="s">
        <v>49</v>
      </c>
      <c r="B81" s="19" t="s">
        <v>49</v>
      </c>
      <c r="C81" s="3" t="s">
        <v>50</v>
      </c>
      <c r="D81" s="3" t="s">
        <v>51</v>
      </c>
      <c r="E81" s="2">
        <v>2013</v>
      </c>
      <c r="F81" s="4">
        <v>39979.32</v>
      </c>
      <c r="G81" s="4">
        <v>1272.6</v>
      </c>
      <c r="H81" s="15">
        <v>7634.45</v>
      </c>
      <c r="I81" s="4">
        <v>50061.6</v>
      </c>
      <c r="J81" s="4">
        <v>22601.68</v>
      </c>
      <c r="K81" s="4">
        <v>299.88</v>
      </c>
      <c r="L81" s="4">
        <f>F81+G81+H81+I81+J81+K81+H82+I82+J82</f>
        <v>152701.22</v>
      </c>
      <c r="M81" s="18" t="s">
        <v>199</v>
      </c>
      <c r="N81" s="5"/>
      <c r="O81" s="4"/>
      <c r="P81" s="5"/>
    </row>
    <row r="82" spans="1:15" ht="51" customHeight="1">
      <c r="A82" s="3"/>
      <c r="B82" s="3" t="s">
        <v>178</v>
      </c>
      <c r="C82" s="3"/>
      <c r="D82" s="3"/>
      <c r="F82" s="4"/>
      <c r="G82" s="4"/>
      <c r="H82" s="15">
        <v>634.62</v>
      </c>
      <c r="I82" s="4">
        <v>7615.44</v>
      </c>
      <c r="J82" s="4">
        <v>22601.63</v>
      </c>
      <c r="K82" s="4"/>
      <c r="L82" s="4"/>
      <c r="M82" s="5"/>
      <c r="N82" s="5"/>
      <c r="O82" s="5"/>
    </row>
    <row r="83" spans="1:12" ht="14.25" customHeight="1">
      <c r="A83" s="3"/>
      <c r="B83" s="3"/>
      <c r="C83" s="3"/>
      <c r="D83" s="3"/>
      <c r="F83" s="4"/>
      <c r="G83" s="4"/>
      <c r="H83" s="15"/>
      <c r="I83" s="4"/>
      <c r="J83" s="4"/>
      <c r="K83" s="4"/>
      <c r="L83" s="4"/>
    </row>
    <row r="84" spans="1:12" ht="27" customHeight="1">
      <c r="A84" s="3" t="s">
        <v>49</v>
      </c>
      <c r="B84" s="3" t="s">
        <v>52</v>
      </c>
      <c r="C84" s="3" t="s">
        <v>53</v>
      </c>
      <c r="D84" s="3" t="s">
        <v>54</v>
      </c>
      <c r="E84" s="2">
        <v>2013</v>
      </c>
      <c r="F84" s="4">
        <v>39979.32</v>
      </c>
      <c r="G84" s="4"/>
      <c r="H84" s="15">
        <v>6220.71</v>
      </c>
      <c r="I84" s="4">
        <v>34369.32</v>
      </c>
      <c r="J84" s="4">
        <v>10644.2</v>
      </c>
      <c r="K84" s="4">
        <v>299.88</v>
      </c>
      <c r="L84" s="4">
        <f>F84+G84+H84+I84+J84+K84</f>
        <v>91513.43000000001</v>
      </c>
    </row>
    <row r="85" spans="1:12" ht="12" customHeight="1">
      <c r="A85" s="3"/>
      <c r="B85" s="3"/>
      <c r="C85" s="3"/>
      <c r="D85" s="3"/>
      <c r="F85" s="4"/>
      <c r="G85" s="4"/>
      <c r="H85" s="15"/>
      <c r="I85" s="4"/>
      <c r="J85" s="4"/>
      <c r="K85" s="4"/>
      <c r="L85" s="4"/>
    </row>
    <row r="86" spans="1:12" ht="30.75" customHeight="1">
      <c r="A86" s="3" t="s">
        <v>49</v>
      </c>
      <c r="B86" s="3" t="s">
        <v>127</v>
      </c>
      <c r="C86" s="3" t="s">
        <v>99</v>
      </c>
      <c r="D86" s="3" t="s">
        <v>65</v>
      </c>
      <c r="E86" s="2">
        <v>2013</v>
      </c>
      <c r="F86" s="4">
        <v>39979.32</v>
      </c>
      <c r="G86" s="4">
        <v>283.32</v>
      </c>
      <c r="H86" s="15">
        <v>5705.86</v>
      </c>
      <c r="I86" s="4">
        <v>27907.8</v>
      </c>
      <c r="J86" s="4">
        <v>10327.03</v>
      </c>
      <c r="K86" s="4">
        <v>299.88</v>
      </c>
      <c r="L86" s="4">
        <f>F86+G86+H86+I86+J86+K86</f>
        <v>84503.21</v>
      </c>
    </row>
    <row r="87" spans="1:12" ht="36.75" customHeight="1">
      <c r="A87" s="3"/>
      <c r="B87" s="3" t="s">
        <v>154</v>
      </c>
      <c r="C87" s="3"/>
      <c r="D87" s="3"/>
      <c r="F87" s="4"/>
      <c r="G87" s="4"/>
      <c r="H87" s="15"/>
      <c r="I87" s="4"/>
      <c r="J87" s="4"/>
      <c r="K87" s="4"/>
      <c r="L87" s="4"/>
    </row>
    <row r="88" spans="1:12" ht="15" customHeight="1">
      <c r="A88" s="3"/>
      <c r="B88" s="3"/>
      <c r="C88" s="3"/>
      <c r="D88" s="3"/>
      <c r="F88" s="4"/>
      <c r="G88" s="4"/>
      <c r="H88" s="15"/>
      <c r="I88" s="4"/>
      <c r="J88" s="4"/>
      <c r="K88" s="4"/>
      <c r="L88" s="4"/>
    </row>
    <row r="89" spans="1:12" ht="41.25" customHeight="1">
      <c r="A89" s="3" t="s">
        <v>49</v>
      </c>
      <c r="B89" s="3" t="s">
        <v>128</v>
      </c>
      <c r="C89" s="3" t="s">
        <v>129</v>
      </c>
      <c r="D89" s="3" t="s">
        <v>100</v>
      </c>
      <c r="E89" s="2">
        <v>2013</v>
      </c>
      <c r="F89" s="4">
        <v>39979.32</v>
      </c>
      <c r="G89" s="4"/>
      <c r="H89" s="15">
        <v>5682.25</v>
      </c>
      <c r="I89" s="4">
        <v>27907.8</v>
      </c>
      <c r="J89" s="4">
        <v>10327.03</v>
      </c>
      <c r="K89" s="4">
        <v>299.88</v>
      </c>
      <c r="L89" s="4">
        <f>F89+G89+H89+I89+J89+K89</f>
        <v>84196.28</v>
      </c>
    </row>
    <row r="90" spans="1:12" ht="13.5" customHeight="1">
      <c r="A90" s="3"/>
      <c r="B90" s="3"/>
      <c r="C90" s="3"/>
      <c r="D90" s="3"/>
      <c r="F90" s="4"/>
      <c r="G90" s="4"/>
      <c r="H90" s="15"/>
      <c r="I90" s="4"/>
      <c r="J90" s="4"/>
      <c r="K90" s="4"/>
      <c r="L90" s="4"/>
    </row>
    <row r="91" spans="1:12" ht="39.75" customHeight="1">
      <c r="A91" s="3" t="s">
        <v>49</v>
      </c>
      <c r="B91" s="3" t="s">
        <v>130</v>
      </c>
      <c r="C91" s="3" t="s">
        <v>56</v>
      </c>
      <c r="D91" s="3" t="s">
        <v>57</v>
      </c>
      <c r="E91" s="2">
        <v>2013</v>
      </c>
      <c r="F91" s="4">
        <v>39979.32</v>
      </c>
      <c r="G91" s="4"/>
      <c r="H91" s="15">
        <v>6220.71</v>
      </c>
      <c r="I91" s="4">
        <v>34369.32</v>
      </c>
      <c r="J91" s="4">
        <v>11049.92</v>
      </c>
      <c r="K91" s="4">
        <v>299.88</v>
      </c>
      <c r="L91" s="4">
        <f>F91+G91+H91+I91+J91+K91</f>
        <v>91919.15000000001</v>
      </c>
    </row>
    <row r="92" spans="1:12" ht="13.5" customHeight="1">
      <c r="A92" s="7"/>
      <c r="B92" s="7"/>
      <c r="C92" s="7"/>
      <c r="D92" s="7"/>
      <c r="E92" s="11"/>
      <c r="F92" s="12"/>
      <c r="G92" s="12"/>
      <c r="H92" s="12"/>
      <c r="I92" s="12"/>
      <c r="J92" s="12"/>
      <c r="K92" s="12"/>
      <c r="L92" s="10"/>
    </row>
    <row r="93" spans="1:12" ht="25.5" customHeight="1">
      <c r="A93" s="20" t="s">
        <v>131</v>
      </c>
      <c r="B93" s="19" t="s">
        <v>131</v>
      </c>
      <c r="C93" s="3" t="s">
        <v>101</v>
      </c>
      <c r="D93" s="3" t="s">
        <v>24</v>
      </c>
      <c r="E93" s="2">
        <v>2013</v>
      </c>
      <c r="F93" s="4">
        <v>39979.32</v>
      </c>
      <c r="G93" s="4"/>
      <c r="H93" s="15">
        <v>7528.4</v>
      </c>
      <c r="I93" s="4">
        <v>50061.6</v>
      </c>
      <c r="J93" s="4">
        <v>21619</v>
      </c>
      <c r="K93" s="4">
        <v>299.88</v>
      </c>
      <c r="L93" s="4">
        <f>F93+G93+H93+I93+J93+K93</f>
        <v>119488.20000000001</v>
      </c>
    </row>
    <row r="94" spans="1:12" ht="26.25" customHeight="1">
      <c r="A94" s="3"/>
      <c r="B94" s="3" t="s">
        <v>155</v>
      </c>
      <c r="C94" s="3"/>
      <c r="D94" s="3"/>
      <c r="F94" s="4"/>
      <c r="G94" s="4"/>
      <c r="H94" s="15"/>
      <c r="I94" s="4"/>
      <c r="J94" s="4"/>
      <c r="K94" s="4"/>
      <c r="L94" s="4"/>
    </row>
    <row r="95" spans="1:12" ht="13.5" customHeight="1">
      <c r="A95" s="3"/>
      <c r="B95" s="3"/>
      <c r="C95" s="3"/>
      <c r="D95" s="3"/>
      <c r="F95" s="4"/>
      <c r="G95" s="4"/>
      <c r="H95" s="15"/>
      <c r="I95" s="4"/>
      <c r="J95" s="4"/>
      <c r="K95" s="4"/>
      <c r="L95" s="4"/>
    </row>
    <row r="96" spans="1:12" ht="25.5" customHeight="1">
      <c r="A96" s="3" t="s">
        <v>131</v>
      </c>
      <c r="B96" s="3" t="s">
        <v>132</v>
      </c>
      <c r="C96" s="3" t="s">
        <v>62</v>
      </c>
      <c r="D96" s="3" t="s">
        <v>63</v>
      </c>
      <c r="E96" s="2">
        <v>2013</v>
      </c>
      <c r="F96" s="4">
        <v>39979.32</v>
      </c>
      <c r="G96" s="4">
        <v>969.12</v>
      </c>
      <c r="H96" s="15">
        <v>6301.47</v>
      </c>
      <c r="I96" s="4">
        <v>34369.32</v>
      </c>
      <c r="J96" s="4">
        <v>10327.03</v>
      </c>
      <c r="K96" s="4">
        <v>299.88</v>
      </c>
      <c r="L96" s="4">
        <f>F96+G96+H96+I96+J96+K96</f>
        <v>92246.14000000001</v>
      </c>
    </row>
    <row r="97" spans="1:12" ht="13.5" customHeight="1">
      <c r="A97" s="3"/>
      <c r="B97" s="3"/>
      <c r="C97" s="3"/>
      <c r="D97" s="3"/>
      <c r="F97" s="4"/>
      <c r="G97" s="4"/>
      <c r="H97" s="15"/>
      <c r="I97" s="4"/>
      <c r="J97" s="4"/>
      <c r="K97" s="4"/>
      <c r="L97" s="4"/>
    </row>
    <row r="98" spans="1:12" ht="42" customHeight="1">
      <c r="A98" s="3" t="s">
        <v>131</v>
      </c>
      <c r="B98" s="3" t="s">
        <v>133</v>
      </c>
      <c r="C98" s="3" t="s">
        <v>38</v>
      </c>
      <c r="D98" s="3" t="s">
        <v>39</v>
      </c>
      <c r="E98" s="2">
        <v>2013</v>
      </c>
      <c r="F98" s="4">
        <v>39979.32</v>
      </c>
      <c r="G98" s="4">
        <v>838.2</v>
      </c>
      <c r="H98" s="15">
        <v>6290.56</v>
      </c>
      <c r="I98" s="4">
        <v>34369.32</v>
      </c>
      <c r="J98" s="4">
        <v>10533.57</v>
      </c>
      <c r="K98" s="4">
        <v>299.88</v>
      </c>
      <c r="L98" s="4">
        <f>F98+G98+H98+I98+J98+K98</f>
        <v>92310.85</v>
      </c>
    </row>
    <row r="99" spans="1:12" ht="16.5" customHeight="1">
      <c r="A99" s="3"/>
      <c r="B99" s="3"/>
      <c r="C99" s="3"/>
      <c r="D99" s="3"/>
      <c r="F99" s="4"/>
      <c r="G99" s="4"/>
      <c r="H99" s="15"/>
      <c r="I99" s="4"/>
      <c r="J99" s="4"/>
      <c r="K99" s="4"/>
      <c r="L99" s="4"/>
    </row>
    <row r="100" spans="1:12" ht="55.5" customHeight="1">
      <c r="A100" s="3" t="s">
        <v>131</v>
      </c>
      <c r="B100" s="3" t="s">
        <v>134</v>
      </c>
      <c r="C100" s="3" t="s">
        <v>60</v>
      </c>
      <c r="D100" s="3" t="s">
        <v>61</v>
      </c>
      <c r="E100" s="2">
        <v>2013</v>
      </c>
      <c r="F100" s="4">
        <v>39979.32</v>
      </c>
      <c r="G100" s="4">
        <v>1206.36</v>
      </c>
      <c r="H100" s="15">
        <v>6321.24</v>
      </c>
      <c r="I100" s="4">
        <v>34369.32</v>
      </c>
      <c r="J100" s="4">
        <v>10327.03</v>
      </c>
      <c r="K100" s="4">
        <v>299.88</v>
      </c>
      <c r="L100" s="4">
        <f>F100+G100+H100+I100+J100+K100</f>
        <v>92503.15</v>
      </c>
    </row>
    <row r="101" spans="1:12" ht="15" customHeight="1">
      <c r="A101" s="3"/>
      <c r="B101" s="3"/>
      <c r="C101" s="3"/>
      <c r="D101" s="3"/>
      <c r="F101" s="4"/>
      <c r="G101" s="4"/>
      <c r="H101" s="15"/>
      <c r="I101" s="4"/>
      <c r="J101" s="4"/>
      <c r="K101" s="4"/>
      <c r="L101" s="4"/>
    </row>
    <row r="102" spans="1:12" ht="42.75" customHeight="1">
      <c r="A102" s="3" t="s">
        <v>131</v>
      </c>
      <c r="B102" s="3" t="s">
        <v>135</v>
      </c>
      <c r="C102" s="3" t="s">
        <v>40</v>
      </c>
      <c r="D102" s="3" t="s">
        <v>41</v>
      </c>
      <c r="E102" s="2">
        <v>2013</v>
      </c>
      <c r="F102" s="4">
        <v>39979.32</v>
      </c>
      <c r="G102" s="4"/>
      <c r="H102" s="15">
        <v>6220.71</v>
      </c>
      <c r="I102" s="4">
        <v>34369.32</v>
      </c>
      <c r="J102" s="4">
        <v>19473.82</v>
      </c>
      <c r="K102" s="4">
        <v>299.88</v>
      </c>
      <c r="L102" s="4">
        <f>F102+G102+H102+I102+J102+K102</f>
        <v>100343.05000000002</v>
      </c>
    </row>
    <row r="103" spans="1:12" ht="25.5" customHeight="1">
      <c r="A103" s="3"/>
      <c r="B103" s="3" t="s">
        <v>156</v>
      </c>
      <c r="C103" s="3"/>
      <c r="D103" s="3"/>
      <c r="F103" s="4"/>
      <c r="G103" s="4"/>
      <c r="H103" s="15"/>
      <c r="I103" s="4"/>
      <c r="J103" s="4"/>
      <c r="K103" s="4"/>
      <c r="L103" s="4"/>
    </row>
    <row r="104" spans="1:12" ht="12.75">
      <c r="A104" s="7"/>
      <c r="B104" s="7"/>
      <c r="C104" s="7"/>
      <c r="D104" s="7"/>
      <c r="E104" s="11"/>
      <c r="F104" s="12"/>
      <c r="G104" s="12"/>
      <c r="H104" s="12"/>
      <c r="I104" s="12"/>
      <c r="J104" s="12"/>
      <c r="K104" s="12"/>
      <c r="L104" s="10"/>
    </row>
    <row r="105" spans="1:14" ht="25.5">
      <c r="A105" s="20" t="s">
        <v>164</v>
      </c>
      <c r="B105" s="19" t="s">
        <v>164</v>
      </c>
      <c r="C105" s="3" t="s">
        <v>68</v>
      </c>
      <c r="D105" s="3" t="s">
        <v>6</v>
      </c>
      <c r="E105" s="2">
        <v>2013</v>
      </c>
      <c r="F105" s="4">
        <v>39979.32</v>
      </c>
      <c r="G105" s="4"/>
      <c r="H105" s="15">
        <v>7528.4</v>
      </c>
      <c r="I105" s="4">
        <v>50061.6</v>
      </c>
      <c r="J105" s="4">
        <v>20267.54</v>
      </c>
      <c r="K105" s="4">
        <v>299.88</v>
      </c>
      <c r="L105" s="4">
        <f>F105+G105+H105+I105+J105+K105</f>
        <v>118136.74000000002</v>
      </c>
      <c r="N105" s="5"/>
    </row>
    <row r="106" spans="2:12" ht="14.25" customHeight="1">
      <c r="B106" s="14" t="s">
        <v>141</v>
      </c>
      <c r="C106" s="3"/>
      <c r="D106" s="3"/>
      <c r="F106" s="4"/>
      <c r="G106" s="4"/>
      <c r="H106" s="15"/>
      <c r="I106" s="4"/>
      <c r="J106" s="4"/>
      <c r="K106" s="4"/>
      <c r="L106" s="4"/>
    </row>
    <row r="107" spans="2:12" ht="25.5">
      <c r="B107" s="17" t="s">
        <v>184</v>
      </c>
      <c r="C107" s="3"/>
      <c r="D107" s="3"/>
      <c r="F107" s="4"/>
      <c r="G107" s="4"/>
      <c r="H107" s="15"/>
      <c r="I107" s="4"/>
      <c r="J107" s="4"/>
      <c r="K107" s="4"/>
      <c r="L107" s="4"/>
    </row>
    <row r="108" spans="2:12" ht="25.5">
      <c r="B108" s="3" t="s">
        <v>167</v>
      </c>
      <c r="C108" s="3"/>
      <c r="D108" s="3"/>
      <c r="F108" s="4"/>
      <c r="G108" s="4"/>
      <c r="H108" s="15"/>
      <c r="I108" s="4"/>
      <c r="J108" s="4"/>
      <c r="K108" s="4"/>
      <c r="L108" s="4"/>
    </row>
    <row r="109" spans="3:12" ht="12.75">
      <c r="C109" s="3"/>
      <c r="D109" s="3"/>
      <c r="F109" s="4"/>
      <c r="G109" s="4"/>
      <c r="H109" s="15"/>
      <c r="I109" s="4"/>
      <c r="J109" s="4"/>
      <c r="K109" s="4"/>
      <c r="L109" s="4"/>
    </row>
    <row r="110" spans="1:12" ht="25.5">
      <c r="A110" s="3" t="s">
        <v>164</v>
      </c>
      <c r="B110" t="s">
        <v>165</v>
      </c>
      <c r="C110" s="3" t="s">
        <v>175</v>
      </c>
      <c r="D110" s="3" t="s">
        <v>166</v>
      </c>
      <c r="E110" s="2">
        <v>2013</v>
      </c>
      <c r="F110" s="4">
        <v>39979.32</v>
      </c>
      <c r="G110" s="4">
        <v>1280.64</v>
      </c>
      <c r="H110" s="15">
        <v>6327.43</v>
      </c>
      <c r="I110" s="4">
        <v>34369.32</v>
      </c>
      <c r="J110" s="4"/>
      <c r="K110" s="4">
        <v>299.88</v>
      </c>
      <c r="L110" s="4">
        <f>F110+G110+H110+I110+J110+K110</f>
        <v>82256.59</v>
      </c>
    </row>
    <row r="111" spans="3:12" ht="12.75">
      <c r="C111" s="3"/>
      <c r="D111" s="3"/>
      <c r="F111" s="4"/>
      <c r="G111" s="4"/>
      <c r="H111" s="15"/>
      <c r="I111" s="4"/>
      <c r="J111" s="4"/>
      <c r="K111" s="4"/>
      <c r="L111" s="4"/>
    </row>
    <row r="112" spans="1:12" ht="25.5">
      <c r="A112" s="3" t="s">
        <v>164</v>
      </c>
      <c r="B112" s="3" t="s">
        <v>123</v>
      </c>
      <c r="C112" s="3" t="s">
        <v>48</v>
      </c>
      <c r="D112" s="3" t="s">
        <v>25</v>
      </c>
      <c r="E112" s="2">
        <v>2013</v>
      </c>
      <c r="F112" s="4">
        <v>39979.32</v>
      </c>
      <c r="G112" s="4">
        <v>617.16</v>
      </c>
      <c r="H112" s="15">
        <v>6272.14</v>
      </c>
      <c r="I112" s="4">
        <v>34369.32</v>
      </c>
      <c r="J112" s="4">
        <v>10327.03</v>
      </c>
      <c r="K112" s="4">
        <v>299.88</v>
      </c>
      <c r="L112" s="4">
        <f>F112+G112+H112+I112+J112+K112</f>
        <v>91864.85</v>
      </c>
    </row>
    <row r="113" spans="3:12" ht="12.75">
      <c r="C113" s="3"/>
      <c r="D113" s="3"/>
      <c r="F113" s="4"/>
      <c r="G113" s="4"/>
      <c r="H113" s="15"/>
      <c r="I113" s="4"/>
      <c r="J113" s="4"/>
      <c r="K113" s="4"/>
      <c r="L113" s="4"/>
    </row>
    <row r="114" spans="1:12" ht="25.5">
      <c r="A114" s="3" t="s">
        <v>164</v>
      </c>
      <c r="B114" s="3" t="s">
        <v>168</v>
      </c>
      <c r="C114" s="3" t="s">
        <v>46</v>
      </c>
      <c r="D114" s="3" t="s">
        <v>47</v>
      </c>
      <c r="E114" s="2">
        <v>2013</v>
      </c>
      <c r="F114" s="4">
        <v>39979.32</v>
      </c>
      <c r="G114" s="4"/>
      <c r="H114" s="15">
        <v>6220.71</v>
      </c>
      <c r="I114" s="4">
        <v>34369.32</v>
      </c>
      <c r="J114" s="4"/>
      <c r="K114" s="4">
        <v>299.88</v>
      </c>
      <c r="L114" s="4">
        <f>F114+G114+H114+I114+J114+K114</f>
        <v>80869.23000000001</v>
      </c>
    </row>
    <row r="115" spans="3:12" ht="12.75">
      <c r="C115" s="3"/>
      <c r="D115" s="3"/>
      <c r="F115" s="4"/>
      <c r="G115" s="4"/>
      <c r="H115" s="15"/>
      <c r="I115" s="4"/>
      <c r="J115" s="4"/>
      <c r="K115" s="4"/>
      <c r="L115" s="4"/>
    </row>
    <row r="116" spans="1:12" ht="25.5">
      <c r="A116" s="3" t="s">
        <v>164</v>
      </c>
      <c r="B116" s="3" t="s">
        <v>109</v>
      </c>
      <c r="C116" s="3" t="s">
        <v>67</v>
      </c>
      <c r="D116" s="3" t="s">
        <v>146</v>
      </c>
      <c r="E116" s="2">
        <v>2013</v>
      </c>
      <c r="F116" s="4">
        <v>39979.32</v>
      </c>
      <c r="G116" s="4">
        <v>1419.24</v>
      </c>
      <c r="H116" s="15">
        <v>5415.9</v>
      </c>
      <c r="I116" s="4">
        <v>23292.36</v>
      </c>
      <c r="J116" s="4"/>
      <c r="K116" s="4">
        <v>299.88</v>
      </c>
      <c r="L116" s="4">
        <f>F116+G116+H116+I116+J116+K116</f>
        <v>70406.70000000001</v>
      </c>
    </row>
    <row r="117" spans="3:12" ht="12.75">
      <c r="C117" s="3"/>
      <c r="D117" s="3"/>
      <c r="F117" s="4"/>
      <c r="G117" s="4"/>
      <c r="H117" s="15"/>
      <c r="I117" s="4"/>
      <c r="J117" s="4"/>
      <c r="K117" s="4"/>
      <c r="L117" s="4"/>
    </row>
    <row r="118" spans="1:14" ht="30.75" customHeight="1">
      <c r="A118" s="3" t="s">
        <v>164</v>
      </c>
      <c r="B118" s="3" t="s">
        <v>85</v>
      </c>
      <c r="C118" s="3" t="s">
        <v>86</v>
      </c>
      <c r="D118" s="3" t="s">
        <v>87</v>
      </c>
      <c r="E118" s="2">
        <v>2013</v>
      </c>
      <c r="F118" s="4">
        <v>39979.32</v>
      </c>
      <c r="G118" s="4"/>
      <c r="H118" s="15">
        <v>6605.32</v>
      </c>
      <c r="I118" s="4">
        <v>38984.64</v>
      </c>
      <c r="J118" s="4">
        <v>26555.21</v>
      </c>
      <c r="K118" s="4">
        <v>299.88</v>
      </c>
      <c r="L118" s="4">
        <f>F118+G118+H118+I118+J118+K118</f>
        <v>112424.37</v>
      </c>
      <c r="N118" s="5"/>
    </row>
    <row r="119" spans="1:12" ht="14.25" customHeight="1">
      <c r="A119" s="3"/>
      <c r="B119" s="3" t="s">
        <v>142</v>
      </c>
      <c r="C119" s="3"/>
      <c r="D119" s="3"/>
      <c r="F119" s="4"/>
      <c r="G119" s="4"/>
      <c r="H119" s="15"/>
      <c r="I119" s="4"/>
      <c r="J119" s="4"/>
      <c r="K119" s="4"/>
      <c r="L119" s="4"/>
    </row>
    <row r="120" spans="3:12" ht="12.75">
      <c r="C120" s="3"/>
      <c r="D120" s="3"/>
      <c r="F120" s="4"/>
      <c r="G120" s="4"/>
      <c r="H120" s="15"/>
      <c r="I120" s="4"/>
      <c r="J120" s="4"/>
      <c r="K120" s="4"/>
      <c r="L120" s="4"/>
    </row>
    <row r="121" spans="1:12" ht="21" customHeight="1">
      <c r="A121" s="3" t="s">
        <v>164</v>
      </c>
      <c r="B121" s="3" t="s">
        <v>169</v>
      </c>
      <c r="C121" s="3" t="s">
        <v>42</v>
      </c>
      <c r="D121" s="3" t="s">
        <v>43</v>
      </c>
      <c r="E121" s="2">
        <v>2013</v>
      </c>
      <c r="F121" s="4">
        <v>39979.32</v>
      </c>
      <c r="G121" s="4">
        <v>11196.6</v>
      </c>
      <c r="H121" s="15">
        <v>7538.37</v>
      </c>
      <c r="I121" s="4">
        <v>38984.64</v>
      </c>
      <c r="J121" s="4">
        <v>10327.03</v>
      </c>
      <c r="K121" s="4">
        <v>299.88</v>
      </c>
      <c r="L121" s="4">
        <f>F121+G121+H121+I121+J121+K121</f>
        <v>108325.84</v>
      </c>
    </row>
    <row r="122" spans="1:12" ht="12.75">
      <c r="A122" s="7"/>
      <c r="B122" s="7"/>
      <c r="C122" s="7"/>
      <c r="D122" s="7"/>
      <c r="E122" s="11"/>
      <c r="F122" s="12"/>
      <c r="G122" s="12"/>
      <c r="H122" s="12"/>
      <c r="I122" s="12"/>
      <c r="J122" s="12"/>
      <c r="K122" s="12"/>
      <c r="L122" s="10"/>
    </row>
    <row r="123" spans="1:12" ht="27.75" customHeight="1">
      <c r="A123" s="20" t="s">
        <v>170</v>
      </c>
      <c r="B123" s="19" t="s">
        <v>120</v>
      </c>
      <c r="C123" s="3" t="s">
        <v>78</v>
      </c>
      <c r="D123" s="3" t="s">
        <v>79</v>
      </c>
      <c r="E123" s="13">
        <v>2013</v>
      </c>
      <c r="F123" s="16">
        <v>39979.32</v>
      </c>
      <c r="G123" s="16">
        <v>1284</v>
      </c>
      <c r="H123" s="15">
        <v>7635.4</v>
      </c>
      <c r="I123" s="16">
        <v>50061.6</v>
      </c>
      <c r="J123" s="16">
        <v>11465</v>
      </c>
      <c r="K123" s="16">
        <v>299.88</v>
      </c>
      <c r="L123" s="16">
        <f>F123+G123+H123+I123+J123+K123</f>
        <v>110725.20000000001</v>
      </c>
    </row>
    <row r="124" spans="1:12" ht="39.75" customHeight="1">
      <c r="A124" s="20"/>
      <c r="B124" s="3" t="s">
        <v>196</v>
      </c>
      <c r="C124" s="3"/>
      <c r="D124" s="3"/>
      <c r="E124" s="13"/>
      <c r="F124" s="16"/>
      <c r="G124" s="16"/>
      <c r="H124" s="15"/>
      <c r="I124" s="16"/>
      <c r="J124" s="16"/>
      <c r="K124" s="16"/>
      <c r="L124" s="16"/>
    </row>
    <row r="125" spans="1:12" ht="39.75" customHeight="1">
      <c r="A125" s="20"/>
      <c r="B125" s="3" t="s">
        <v>197</v>
      </c>
      <c r="C125" s="3"/>
      <c r="D125" s="3"/>
      <c r="E125" s="13"/>
      <c r="F125" s="16"/>
      <c r="G125" s="16"/>
      <c r="H125" s="15"/>
      <c r="I125" s="16"/>
      <c r="J125" s="16"/>
      <c r="K125" s="16"/>
      <c r="L125" s="16"/>
    </row>
    <row r="126" spans="1:12" ht="13.5" customHeight="1">
      <c r="A126" s="3"/>
      <c r="B126" s="3"/>
      <c r="C126" s="3"/>
      <c r="D126" s="3"/>
      <c r="F126" s="4"/>
      <c r="G126" s="4"/>
      <c r="H126" s="15"/>
      <c r="I126" s="4"/>
      <c r="J126" s="4"/>
      <c r="K126" s="4"/>
      <c r="L126" s="4"/>
    </row>
    <row r="127" spans="1:12" ht="26.25" customHeight="1">
      <c r="A127" s="3" t="s">
        <v>170</v>
      </c>
      <c r="B127" s="3" t="s">
        <v>121</v>
      </c>
      <c r="C127" s="3" t="s">
        <v>122</v>
      </c>
      <c r="D127" s="3" t="s">
        <v>82</v>
      </c>
      <c r="E127" s="13">
        <v>2013</v>
      </c>
      <c r="F127" s="16">
        <v>39979.32</v>
      </c>
      <c r="G127" s="16">
        <v>2013.24</v>
      </c>
      <c r="H127" s="15">
        <v>5465.4</v>
      </c>
      <c r="I127" s="16">
        <v>23292.36</v>
      </c>
      <c r="J127" s="16"/>
      <c r="K127" s="16">
        <v>299.88</v>
      </c>
      <c r="L127" s="4">
        <f>F127+G127+H127+I127+J127+K127</f>
        <v>71050.20000000001</v>
      </c>
    </row>
    <row r="128" spans="1:12" ht="13.5" customHeight="1">
      <c r="A128" s="3"/>
      <c r="B128" s="3"/>
      <c r="C128" s="3"/>
      <c r="D128" s="3"/>
      <c r="F128" s="4"/>
      <c r="G128" s="4"/>
      <c r="H128" s="15"/>
      <c r="I128" s="4"/>
      <c r="J128" s="4"/>
      <c r="K128" s="4"/>
      <c r="L128" s="4"/>
    </row>
    <row r="129" spans="1:14" ht="26.25" customHeight="1">
      <c r="A129" s="3" t="s">
        <v>170</v>
      </c>
      <c r="B129" s="3" t="s">
        <v>171</v>
      </c>
      <c r="C129" s="3" t="s">
        <v>44</v>
      </c>
      <c r="D129" s="3" t="s">
        <v>45</v>
      </c>
      <c r="E129" s="13">
        <v>2013</v>
      </c>
      <c r="F129" s="16">
        <v>39979.32</v>
      </c>
      <c r="H129" s="15">
        <v>6220.71</v>
      </c>
      <c r="I129" s="16">
        <v>34369.32</v>
      </c>
      <c r="J129" s="16">
        <v>10327.03</v>
      </c>
      <c r="K129" s="16">
        <v>299.88</v>
      </c>
      <c r="L129" s="4">
        <f>F129+G129+H129+I129+J129+K129</f>
        <v>91196.26000000001</v>
      </c>
      <c r="N129" s="5"/>
    </row>
    <row r="130" spans="1:12" ht="13.5" customHeight="1">
      <c r="A130" s="3"/>
      <c r="B130" s="3"/>
      <c r="C130" s="3"/>
      <c r="D130" s="3"/>
      <c r="F130" s="4"/>
      <c r="G130" s="4"/>
      <c r="H130" s="15"/>
      <c r="I130" s="4"/>
      <c r="J130" s="4"/>
      <c r="K130" s="4"/>
      <c r="L130" s="4"/>
    </row>
    <row r="131" spans="1:14" ht="28.5" customHeight="1">
      <c r="A131" s="3" t="s">
        <v>170</v>
      </c>
      <c r="B131" s="3" t="s">
        <v>173</v>
      </c>
      <c r="C131" s="3" t="s">
        <v>80</v>
      </c>
      <c r="D131" s="3" t="s">
        <v>81</v>
      </c>
      <c r="E131" s="2">
        <v>2013</v>
      </c>
      <c r="F131" s="16">
        <v>39979.32</v>
      </c>
      <c r="G131" s="16">
        <v>100.44</v>
      </c>
      <c r="H131" s="15">
        <v>6229.08</v>
      </c>
      <c r="I131" s="16">
        <v>34369.32</v>
      </c>
      <c r="J131" s="16">
        <v>10533.57</v>
      </c>
      <c r="K131" s="16">
        <v>299.88</v>
      </c>
      <c r="L131" s="4">
        <f>F131+G131+H131+I131+J131+K131</f>
        <v>91511.61000000002</v>
      </c>
      <c r="N131" s="5"/>
    </row>
    <row r="132" spans="1:12" ht="12.75" customHeight="1">
      <c r="A132" s="3"/>
      <c r="B132" s="3"/>
      <c r="C132" s="3"/>
      <c r="D132" s="3"/>
      <c r="F132" s="4"/>
      <c r="G132" s="4"/>
      <c r="H132" s="15"/>
      <c r="I132" s="4"/>
      <c r="J132" s="4"/>
      <c r="K132" s="4"/>
      <c r="L132" s="4"/>
    </row>
    <row r="133" spans="1:12" ht="31.5" customHeight="1">
      <c r="A133" s="3" t="s">
        <v>170</v>
      </c>
      <c r="B133" s="3" t="s">
        <v>172</v>
      </c>
      <c r="C133" s="3" t="s">
        <v>83</v>
      </c>
      <c r="D133" s="3" t="s">
        <v>84</v>
      </c>
      <c r="E133" s="2">
        <v>2013</v>
      </c>
      <c r="F133" s="16">
        <v>39979.32</v>
      </c>
      <c r="H133" s="15">
        <v>5682.25</v>
      </c>
      <c r="I133" s="16">
        <v>27907.8</v>
      </c>
      <c r="J133" s="16">
        <v>10327.03</v>
      </c>
      <c r="K133" s="16">
        <v>299.88</v>
      </c>
      <c r="L133" s="4">
        <f>F133+G133+H133+I133+J133+K133</f>
        <v>84196.28</v>
      </c>
    </row>
    <row r="134" spans="1:12" ht="13.5" customHeight="1">
      <c r="A134" s="3"/>
      <c r="B134" s="3"/>
      <c r="C134" s="3"/>
      <c r="D134" s="3"/>
      <c r="F134" s="4"/>
      <c r="G134" s="4"/>
      <c r="H134" s="15"/>
      <c r="I134" s="4"/>
      <c r="J134" s="4"/>
      <c r="K134" s="4"/>
      <c r="L134" s="4"/>
    </row>
    <row r="135" spans="1:12" ht="39" customHeight="1">
      <c r="A135" s="3" t="s">
        <v>170</v>
      </c>
      <c r="B135" s="3" t="s">
        <v>124</v>
      </c>
      <c r="C135" s="3" t="s">
        <v>125</v>
      </c>
      <c r="D135" s="3" t="s">
        <v>126</v>
      </c>
      <c r="E135" s="2">
        <v>2013</v>
      </c>
      <c r="F135" s="16">
        <v>39979.32</v>
      </c>
      <c r="G135" s="16">
        <v>1014.6</v>
      </c>
      <c r="H135" s="15">
        <v>5766.8</v>
      </c>
      <c r="I135" s="16">
        <v>27907.8</v>
      </c>
      <c r="J135" s="16">
        <v>10327.03</v>
      </c>
      <c r="K135" s="16">
        <v>299.88</v>
      </c>
      <c r="L135" s="4">
        <f>F135+G135+H135+I135+J135+K135</f>
        <v>85295.43000000001</v>
      </c>
    </row>
    <row r="136" spans="1:12" ht="12.75">
      <c r="A136" s="7"/>
      <c r="B136" s="7"/>
      <c r="C136" s="7"/>
      <c r="D136" s="7"/>
      <c r="E136" s="11"/>
      <c r="F136" s="12"/>
      <c r="G136" s="12"/>
      <c r="H136" s="12"/>
      <c r="I136" s="12"/>
      <c r="J136" s="12"/>
      <c r="K136" s="12"/>
      <c r="L136" s="10"/>
    </row>
  </sheetData>
  <sheetProtection/>
  <printOptions/>
  <pageMargins left="0.1968503937007874" right="0.1968503937007874" top="0.7480314960629921" bottom="0.6692913385826772" header="0.5118110236220472" footer="0.5118110236220472"/>
  <pageSetup horizontalDpi="600" verticalDpi="600" orientation="landscape" paperSize="9" scale="73" r:id="rId1"/>
  <headerFooter alignWithMargins="0">
    <oddFooter>&amp;RPagina &amp;P di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Arianna Scacciapiche</dc:creator>
  <cp:keywords/>
  <dc:description/>
  <cp:lastModifiedBy>Arianna Scacciapiche</cp:lastModifiedBy>
  <cp:lastPrinted>2013-08-14T07:11:08Z</cp:lastPrinted>
  <dcterms:created xsi:type="dcterms:W3CDTF">2009-10-05T08:15:13Z</dcterms:created>
  <dcterms:modified xsi:type="dcterms:W3CDTF">2014-10-10T10:36:06Z</dcterms:modified>
  <cp:category/>
  <cp:version/>
  <cp:contentType/>
  <cp:contentStatus/>
</cp:coreProperties>
</file>